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worldbankgroup-my.sharepoint.com/personal/akraay_worldbank_org/Documents/WGIAnnualUpdatesSharedFiles/2024Update/GM24/WGI2024_Update_Package_21August2024_FINAL/sourcedata/"/>
    </mc:Choice>
  </mc:AlternateContent>
  <xr:revisionPtr revIDLastSave="16" documentId="13_ncr:1_{BCCCF997-03B7-44F5-B5B2-C525B1A627B2}" xr6:coauthVersionLast="47" xr6:coauthVersionMax="47" xr10:uidLastSave="{888F1983-50B7-4996-B32F-1712FC3033D3}"/>
  <bookViews>
    <workbookView xWindow="-110" yWindow="-110" windowWidth="19420" windowHeight="10300" xr2:uid="{00000000-000D-0000-FFFF-FFFF00000000}"/>
  </bookViews>
  <sheets>
    <sheet name="LEGEND" sheetId="22" r:id="rId1"/>
    <sheet name="WGI202223" sheetId="24" r:id="rId2"/>
    <sheet name="WGI202021" sheetId="21" r:id="rId3"/>
    <sheet name="WGI201819" sheetId="20" r:id="rId4"/>
    <sheet name="WGI201617" sheetId="19" r:id="rId5"/>
    <sheet name="WGI2015" sheetId="18" r:id="rId6"/>
    <sheet name="WGI2014" sheetId="17" r:id="rId7"/>
    <sheet name="WGI2013" sheetId="16" r:id="rId8"/>
    <sheet name="WGI2012" sheetId="15" r:id="rId9"/>
    <sheet name="WGI2011" sheetId="14" r:id="rId10"/>
    <sheet name="WGI2010" sheetId="1" r:id="rId11"/>
    <sheet name="WGI2009" sheetId="2" r:id="rId12"/>
    <sheet name="WGI2008" sheetId="3" r:id="rId13"/>
    <sheet name="WGI2007" sheetId="6" r:id="rId14"/>
    <sheet name="WGI2006" sheetId="7" r:id="rId15"/>
    <sheet name="WGI2005" sheetId="23" r:id="rId1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X33" i="24" l="1"/>
  <c r="W33" i="24"/>
  <c r="V33" i="24"/>
  <c r="U33" i="24"/>
  <c r="T33" i="24"/>
  <c r="S33" i="24"/>
  <c r="F33" i="24" s="1"/>
  <c r="R33" i="24"/>
  <c r="E33" i="24" s="1"/>
  <c r="X32" i="24"/>
  <c r="D32" i="24" s="1"/>
  <c r="W32" i="24"/>
  <c r="V32" i="24"/>
  <c r="U32" i="24"/>
  <c r="T32" i="24"/>
  <c r="S32" i="24"/>
  <c r="F32" i="24" s="1"/>
  <c r="R32" i="24"/>
  <c r="E32" i="24" s="1"/>
  <c r="X31" i="24"/>
  <c r="D31" i="24" s="1"/>
  <c r="W31" i="24"/>
  <c r="V31" i="24"/>
  <c r="U31" i="24"/>
  <c r="T31" i="24"/>
  <c r="S31" i="24"/>
  <c r="F31" i="24" s="1"/>
  <c r="R31" i="24"/>
  <c r="E31" i="24" s="1"/>
  <c r="X30" i="24"/>
  <c r="W30" i="24"/>
  <c r="D30" i="24" s="1"/>
  <c r="V30" i="24"/>
  <c r="U30" i="24"/>
  <c r="T30" i="24"/>
  <c r="S30" i="24"/>
  <c r="F30" i="24" s="1"/>
  <c r="R30" i="24"/>
  <c r="E30" i="24" s="1"/>
  <c r="X29" i="24"/>
  <c r="W29" i="24"/>
  <c r="D29" i="24" s="1"/>
  <c r="V29" i="24"/>
  <c r="U29" i="24"/>
  <c r="T29" i="24"/>
  <c r="S29" i="24"/>
  <c r="R29" i="24"/>
  <c r="E29" i="24" s="1"/>
  <c r="F29" i="24"/>
  <c r="X28" i="24"/>
  <c r="W28" i="24"/>
  <c r="V28" i="24"/>
  <c r="U28" i="24"/>
  <c r="T28" i="24"/>
  <c r="S28" i="24"/>
  <c r="F28" i="24" s="1"/>
  <c r="R28" i="24"/>
  <c r="E28" i="24" s="1"/>
  <c r="X27" i="24"/>
  <c r="W27" i="24"/>
  <c r="V27" i="24"/>
  <c r="U27" i="24"/>
  <c r="T27" i="24"/>
  <c r="S27" i="24"/>
  <c r="F27" i="24" s="1"/>
  <c r="R27" i="24"/>
  <c r="E27" i="24"/>
  <c r="X26" i="24"/>
  <c r="W26" i="24"/>
  <c r="V26" i="24"/>
  <c r="U26" i="24"/>
  <c r="T26" i="24"/>
  <c r="S26" i="24"/>
  <c r="F26" i="24" s="1"/>
  <c r="R26" i="24"/>
  <c r="E26" i="24"/>
  <c r="X25" i="24"/>
  <c r="W25" i="24"/>
  <c r="V25" i="24"/>
  <c r="U25" i="24"/>
  <c r="T25" i="24"/>
  <c r="S25" i="24"/>
  <c r="F25" i="24" s="1"/>
  <c r="R25" i="24"/>
  <c r="E25" i="24" s="1"/>
  <c r="X24" i="24"/>
  <c r="W24" i="24"/>
  <c r="V24" i="24"/>
  <c r="U24" i="24"/>
  <c r="T24" i="24"/>
  <c r="S24" i="24"/>
  <c r="F24" i="24" s="1"/>
  <c r="R24" i="24"/>
  <c r="E24" i="24" s="1"/>
  <c r="X23" i="24"/>
  <c r="W23" i="24"/>
  <c r="V23" i="24"/>
  <c r="U23" i="24"/>
  <c r="T23" i="24"/>
  <c r="S23" i="24"/>
  <c r="F23" i="24" s="1"/>
  <c r="R23" i="24"/>
  <c r="E23" i="24" s="1"/>
  <c r="X22" i="24"/>
  <c r="W22" i="24"/>
  <c r="D22" i="24" s="1"/>
  <c r="V22" i="24"/>
  <c r="U22" i="24"/>
  <c r="T22" i="24"/>
  <c r="S22" i="24"/>
  <c r="F22" i="24" s="1"/>
  <c r="R22" i="24"/>
  <c r="E22" i="24" s="1"/>
  <c r="X21" i="24"/>
  <c r="W21" i="24"/>
  <c r="D21" i="24" s="1"/>
  <c r="V21" i="24"/>
  <c r="U21" i="24"/>
  <c r="T21" i="24"/>
  <c r="S21" i="24"/>
  <c r="F21" i="24" s="1"/>
  <c r="R21" i="24"/>
  <c r="E21" i="24" s="1"/>
  <c r="X20" i="24"/>
  <c r="D20" i="24" s="1"/>
  <c r="W20" i="24"/>
  <c r="V20" i="24"/>
  <c r="U20" i="24"/>
  <c r="T20" i="24"/>
  <c r="S20" i="24"/>
  <c r="F20" i="24" s="1"/>
  <c r="R20" i="24"/>
  <c r="E20" i="24" s="1"/>
  <c r="X19" i="24"/>
  <c r="W19" i="24"/>
  <c r="V19" i="24"/>
  <c r="U19" i="24"/>
  <c r="T19" i="24"/>
  <c r="S19" i="24"/>
  <c r="F19" i="24" s="1"/>
  <c r="R19" i="24"/>
  <c r="E19" i="24" s="1"/>
  <c r="X18" i="24"/>
  <c r="W18" i="24"/>
  <c r="V18" i="24"/>
  <c r="U18" i="24"/>
  <c r="T18" i="24"/>
  <c r="S18" i="24"/>
  <c r="F18" i="24" s="1"/>
  <c r="R18" i="24"/>
  <c r="E18" i="24" s="1"/>
  <c r="X17" i="24"/>
  <c r="W17" i="24"/>
  <c r="V17" i="24"/>
  <c r="U17" i="24"/>
  <c r="T17" i="24"/>
  <c r="S17" i="24"/>
  <c r="F17" i="24" s="1"/>
  <c r="R17" i="24"/>
  <c r="E17" i="24" s="1"/>
  <c r="X16" i="24"/>
  <c r="W16" i="24"/>
  <c r="V16" i="24"/>
  <c r="U16" i="24"/>
  <c r="T16" i="24"/>
  <c r="S16" i="24"/>
  <c r="F16" i="24" s="1"/>
  <c r="R16" i="24"/>
  <c r="E16" i="24" s="1"/>
  <c r="X15" i="24"/>
  <c r="W15" i="24"/>
  <c r="V15" i="24"/>
  <c r="U15" i="24"/>
  <c r="T15" i="24"/>
  <c r="S15" i="24"/>
  <c r="F15" i="24" s="1"/>
  <c r="R15" i="24"/>
  <c r="E15" i="24" s="1"/>
  <c r="X14" i="24"/>
  <c r="W14" i="24"/>
  <c r="V14" i="24"/>
  <c r="U14" i="24"/>
  <c r="T14" i="24"/>
  <c r="S14" i="24"/>
  <c r="F14" i="24" s="1"/>
  <c r="R14" i="24"/>
  <c r="E14" i="24" s="1"/>
  <c r="X13" i="24"/>
  <c r="W13" i="24"/>
  <c r="D13" i="24" s="1"/>
  <c r="V13" i="24"/>
  <c r="U13" i="24"/>
  <c r="T13" i="24"/>
  <c r="S13" i="24"/>
  <c r="F13" i="24" s="1"/>
  <c r="R13" i="24"/>
  <c r="E13" i="24" s="1"/>
  <c r="X12" i="24"/>
  <c r="W12" i="24"/>
  <c r="D12" i="24" s="1"/>
  <c r="V12" i="24"/>
  <c r="U12" i="24"/>
  <c r="T12" i="24"/>
  <c r="S12" i="24"/>
  <c r="F12" i="24" s="1"/>
  <c r="R12" i="24"/>
  <c r="E12" i="24" s="1"/>
  <c r="X11" i="24"/>
  <c r="W11" i="24"/>
  <c r="V11" i="24"/>
  <c r="U11" i="24"/>
  <c r="T11" i="24"/>
  <c r="S11" i="24"/>
  <c r="F11" i="24" s="1"/>
  <c r="R11" i="24"/>
  <c r="E11" i="24" s="1"/>
  <c r="X10" i="24"/>
  <c r="W10" i="24"/>
  <c r="V10" i="24"/>
  <c r="U10" i="24"/>
  <c r="T10" i="24"/>
  <c r="S10" i="24"/>
  <c r="F10" i="24" s="1"/>
  <c r="R10" i="24"/>
  <c r="E10" i="24" s="1"/>
  <c r="X9" i="24"/>
  <c r="W9" i="24"/>
  <c r="V9" i="24"/>
  <c r="U9" i="24"/>
  <c r="T9" i="24"/>
  <c r="S9" i="24"/>
  <c r="F9" i="24" s="1"/>
  <c r="R9" i="24"/>
  <c r="E9" i="24" s="1"/>
  <c r="X8" i="24"/>
  <c r="W8" i="24"/>
  <c r="V8" i="24"/>
  <c r="U8" i="24"/>
  <c r="T8" i="24"/>
  <c r="S8" i="24"/>
  <c r="F8" i="24" s="1"/>
  <c r="R8" i="24"/>
  <c r="E8" i="24" s="1"/>
  <c r="D28" i="24" l="1"/>
  <c r="D9" i="24"/>
  <c r="C20" i="24"/>
  <c r="D24" i="24"/>
  <c r="C28" i="24"/>
  <c r="C29" i="24"/>
  <c r="C30" i="24"/>
  <c r="D33" i="24"/>
  <c r="C21" i="24"/>
  <c r="C33" i="24"/>
  <c r="C13" i="24"/>
  <c r="D16" i="24"/>
  <c r="C26" i="24"/>
  <c r="C27" i="24"/>
  <c r="D17" i="24"/>
  <c r="C8" i="24"/>
  <c r="C32" i="24"/>
  <c r="D15" i="24"/>
  <c r="D19" i="24"/>
  <c r="C18" i="24"/>
  <c r="C14" i="24"/>
  <c r="C15" i="24"/>
  <c r="D25" i="24"/>
  <c r="D26" i="24"/>
  <c r="D27" i="24"/>
  <c r="C22" i="24"/>
  <c r="C11" i="24"/>
  <c r="C23" i="24"/>
  <c r="D8" i="24"/>
  <c r="D18" i="24"/>
  <c r="C25" i="24"/>
  <c r="D10" i="24"/>
  <c r="C12" i="24"/>
  <c r="C24" i="24"/>
  <c r="D11" i="24"/>
  <c r="C17" i="24"/>
  <c r="D23" i="24"/>
  <c r="C9" i="24"/>
  <c r="D14" i="24"/>
  <c r="C16" i="24"/>
  <c r="C31" i="24"/>
  <c r="C10" i="24"/>
  <c r="C19" i="24"/>
  <c r="Y32" i="23"/>
  <c r="X32" i="23"/>
  <c r="W32" i="23"/>
  <c r="V32" i="23"/>
  <c r="U32" i="23"/>
  <c r="C32" i="23" s="1"/>
  <c r="T32" i="23"/>
  <c r="S32" i="23"/>
  <c r="E32" i="23" s="1"/>
  <c r="F32" i="23"/>
  <c r="D32" i="23"/>
  <c r="Y31" i="23"/>
  <c r="X31" i="23"/>
  <c r="W31" i="23"/>
  <c r="V31" i="23"/>
  <c r="U31" i="23"/>
  <c r="T31" i="23"/>
  <c r="F31" i="23" s="1"/>
  <c r="S31" i="23"/>
  <c r="E31" i="23" s="1"/>
  <c r="D31" i="23"/>
  <c r="Y30" i="23"/>
  <c r="X30" i="23"/>
  <c r="D30" i="23" s="1"/>
  <c r="W30" i="23"/>
  <c r="V30" i="23"/>
  <c r="U30" i="23"/>
  <c r="C30" i="23" s="1"/>
  <c r="T30" i="23"/>
  <c r="S30" i="23"/>
  <c r="F30" i="23"/>
  <c r="E30" i="23"/>
  <c r="Y29" i="23"/>
  <c r="D29" i="23" s="1"/>
  <c r="X29" i="23"/>
  <c r="W29" i="23"/>
  <c r="V29" i="23"/>
  <c r="U29" i="23"/>
  <c r="T29" i="23"/>
  <c r="F29" i="23" s="1"/>
  <c r="S29" i="23"/>
  <c r="E29" i="23" s="1"/>
  <c r="Y28" i="23"/>
  <c r="D28" i="23" s="1"/>
  <c r="X28" i="23"/>
  <c r="W28" i="23"/>
  <c r="V28" i="23"/>
  <c r="C28" i="23" s="1"/>
  <c r="U28" i="23"/>
  <c r="T28" i="23"/>
  <c r="F28" i="23" s="1"/>
  <c r="S28" i="23"/>
  <c r="E28" i="23" s="1"/>
  <c r="Y27" i="23"/>
  <c r="D27" i="23" s="1"/>
  <c r="X27" i="23"/>
  <c r="W27" i="23"/>
  <c r="V27" i="23"/>
  <c r="U27" i="23"/>
  <c r="C27" i="23" s="1"/>
  <c r="T27" i="23"/>
  <c r="S27" i="23"/>
  <c r="E27" i="23" s="1"/>
  <c r="F27" i="23"/>
  <c r="Y26" i="23"/>
  <c r="X26" i="23"/>
  <c r="W26" i="23"/>
  <c r="V26" i="23"/>
  <c r="U26" i="23"/>
  <c r="C26" i="23" s="1"/>
  <c r="T26" i="23"/>
  <c r="F26" i="23" s="1"/>
  <c r="S26" i="23"/>
  <c r="E26" i="23" s="1"/>
  <c r="Y25" i="23"/>
  <c r="X25" i="23"/>
  <c r="D25" i="23" s="1"/>
  <c r="W25" i="23"/>
  <c r="V25" i="23"/>
  <c r="U25" i="23"/>
  <c r="T25" i="23"/>
  <c r="F25" i="23" s="1"/>
  <c r="S25" i="23"/>
  <c r="E25" i="23" s="1"/>
  <c r="Y24" i="23"/>
  <c r="X24" i="23"/>
  <c r="D24" i="23" s="1"/>
  <c r="W24" i="23"/>
  <c r="V24" i="23"/>
  <c r="U24" i="23"/>
  <c r="C24" i="23" s="1"/>
  <c r="T24" i="23"/>
  <c r="F24" i="23" s="1"/>
  <c r="S24" i="23"/>
  <c r="E24" i="23" s="1"/>
  <c r="Y23" i="23"/>
  <c r="X23" i="23"/>
  <c r="W23" i="23"/>
  <c r="V23" i="23"/>
  <c r="U23" i="23"/>
  <c r="T23" i="23"/>
  <c r="S23" i="23"/>
  <c r="E23" i="23" s="1"/>
  <c r="F23" i="23"/>
  <c r="D23" i="23"/>
  <c r="Y22" i="23"/>
  <c r="X22" i="23"/>
  <c r="D22" i="23" s="1"/>
  <c r="W22" i="23"/>
  <c r="V22" i="23"/>
  <c r="U22" i="23"/>
  <c r="T22" i="23"/>
  <c r="S22" i="23"/>
  <c r="E22" i="23" s="1"/>
  <c r="F22" i="23"/>
  <c r="Y21" i="23"/>
  <c r="X21" i="23"/>
  <c r="D21" i="23" s="1"/>
  <c r="W21" i="23"/>
  <c r="V21" i="23"/>
  <c r="U21" i="23"/>
  <c r="T21" i="23"/>
  <c r="F21" i="23" s="1"/>
  <c r="S21" i="23"/>
  <c r="E21" i="23" s="1"/>
  <c r="Y20" i="23"/>
  <c r="X20" i="23"/>
  <c r="D20" i="23" s="1"/>
  <c r="W20" i="23"/>
  <c r="V20" i="23"/>
  <c r="U20" i="23"/>
  <c r="T20" i="23"/>
  <c r="F20" i="23" s="1"/>
  <c r="S20" i="23"/>
  <c r="E20" i="23" s="1"/>
  <c r="Y19" i="23"/>
  <c r="D19" i="23" s="1"/>
  <c r="X19" i="23"/>
  <c r="W19" i="23"/>
  <c r="V19" i="23"/>
  <c r="U19" i="23"/>
  <c r="T19" i="23"/>
  <c r="F19" i="23" s="1"/>
  <c r="S19" i="23"/>
  <c r="E19" i="23"/>
  <c r="Y18" i="23"/>
  <c r="X18" i="23"/>
  <c r="W18" i="23"/>
  <c r="V18" i="23"/>
  <c r="U18" i="23"/>
  <c r="C18" i="23" s="1"/>
  <c r="T18" i="23"/>
  <c r="F18" i="23" s="1"/>
  <c r="S18" i="23"/>
  <c r="E18" i="23"/>
  <c r="Y17" i="23"/>
  <c r="X17" i="23"/>
  <c r="D17" i="23" s="1"/>
  <c r="W17" i="23"/>
  <c r="V17" i="23"/>
  <c r="U17" i="23"/>
  <c r="T17" i="23"/>
  <c r="F17" i="23" s="1"/>
  <c r="S17" i="23"/>
  <c r="E17" i="23"/>
  <c r="Y16" i="23"/>
  <c r="X16" i="23"/>
  <c r="D16" i="23" s="1"/>
  <c r="W16" i="23"/>
  <c r="V16" i="23"/>
  <c r="U16" i="23"/>
  <c r="T16" i="23"/>
  <c r="S16" i="23"/>
  <c r="E16" i="23" s="1"/>
  <c r="F16" i="23"/>
  <c r="C16" i="23"/>
  <c r="Y15" i="23"/>
  <c r="X15" i="23"/>
  <c r="D15" i="23" s="1"/>
  <c r="W15" i="23"/>
  <c r="V15" i="23"/>
  <c r="U15" i="23"/>
  <c r="T15" i="23"/>
  <c r="F15" i="23" s="1"/>
  <c r="S15" i="23"/>
  <c r="E15" i="23" s="1"/>
  <c r="Y14" i="23"/>
  <c r="X14" i="23"/>
  <c r="D14" i="23" s="1"/>
  <c r="W14" i="23"/>
  <c r="V14" i="23"/>
  <c r="U14" i="23"/>
  <c r="C14" i="23" s="1"/>
  <c r="T14" i="23"/>
  <c r="F14" i="23" s="1"/>
  <c r="S14" i="23"/>
  <c r="E14" i="23" s="1"/>
  <c r="Y13" i="23"/>
  <c r="X13" i="23"/>
  <c r="D13" i="23" s="1"/>
  <c r="W13" i="23"/>
  <c r="V13" i="23"/>
  <c r="U13" i="23"/>
  <c r="T13" i="23"/>
  <c r="F13" i="23" s="1"/>
  <c r="S13" i="23"/>
  <c r="E13" i="23" s="1"/>
  <c r="Y12" i="23"/>
  <c r="X12" i="23"/>
  <c r="W12" i="23"/>
  <c r="V12" i="23"/>
  <c r="C12" i="23" s="1"/>
  <c r="U12" i="23"/>
  <c r="T12" i="23"/>
  <c r="F12" i="23" s="1"/>
  <c r="S12" i="23"/>
  <c r="E12" i="23" s="1"/>
  <c r="Y11" i="23"/>
  <c r="X11" i="23"/>
  <c r="W11" i="23"/>
  <c r="V11" i="23"/>
  <c r="U11" i="23"/>
  <c r="T11" i="23"/>
  <c r="F11" i="23" s="1"/>
  <c r="S11" i="23"/>
  <c r="E11" i="23" s="1"/>
  <c r="Y10" i="23"/>
  <c r="D10" i="23" s="1"/>
  <c r="X10" i="23"/>
  <c r="W10" i="23"/>
  <c r="V10" i="23"/>
  <c r="U10" i="23"/>
  <c r="T10" i="23"/>
  <c r="F10" i="23" s="1"/>
  <c r="S10" i="23"/>
  <c r="E10" i="23"/>
  <c r="Y9" i="23"/>
  <c r="X9" i="23"/>
  <c r="W9" i="23"/>
  <c r="V9" i="23"/>
  <c r="U9" i="23"/>
  <c r="T9" i="23"/>
  <c r="F9" i="23" s="1"/>
  <c r="S9" i="23"/>
  <c r="E9" i="23"/>
  <c r="Y8" i="23"/>
  <c r="X8" i="23"/>
  <c r="W8" i="23"/>
  <c r="V8" i="23"/>
  <c r="U8" i="23"/>
  <c r="C8" i="23" s="1"/>
  <c r="T8" i="23"/>
  <c r="F8" i="23" s="1"/>
  <c r="S8" i="23"/>
  <c r="E8" i="23" s="1"/>
  <c r="D8" i="23"/>
  <c r="S34" i="21"/>
  <c r="F34" i="21" s="1"/>
  <c r="R33" i="21"/>
  <c r="E33" i="21" s="1"/>
  <c r="W32" i="21"/>
  <c r="X31" i="21"/>
  <c r="V31" i="21"/>
  <c r="W30" i="21"/>
  <c r="U30" i="21"/>
  <c r="V29" i="21"/>
  <c r="T29" i="21"/>
  <c r="U28" i="21"/>
  <c r="S28" i="21"/>
  <c r="F28" i="21" s="1"/>
  <c r="T27" i="21"/>
  <c r="R27" i="21"/>
  <c r="E27" i="21" s="1"/>
  <c r="S26" i="21"/>
  <c r="F26" i="21" s="1"/>
  <c r="X25" i="21"/>
  <c r="R25" i="21"/>
  <c r="E25" i="21" s="1"/>
  <c r="W24" i="21"/>
  <c r="X23" i="21"/>
  <c r="V23" i="21"/>
  <c r="W22" i="21"/>
  <c r="U22" i="21"/>
  <c r="V21" i="21"/>
  <c r="T21" i="21"/>
  <c r="U20" i="21"/>
  <c r="S20" i="21"/>
  <c r="F20" i="21" s="1"/>
  <c r="T19" i="21"/>
  <c r="R19" i="21"/>
  <c r="E19" i="21" s="1"/>
  <c r="S18" i="21"/>
  <c r="F18" i="21" s="1"/>
  <c r="X17" i="21"/>
  <c r="R17" i="21"/>
  <c r="E17" i="21" s="1"/>
  <c r="W16" i="21"/>
  <c r="X15" i="21"/>
  <c r="V15" i="21"/>
  <c r="W14" i="21"/>
  <c r="U14" i="21"/>
  <c r="V13" i="21"/>
  <c r="T13" i="21"/>
  <c r="U12" i="21"/>
  <c r="S12" i="21"/>
  <c r="F12" i="21" s="1"/>
  <c r="W11" i="21"/>
  <c r="T11" i="21"/>
  <c r="R11" i="21"/>
  <c r="E11" i="21" s="1"/>
  <c r="V10" i="21"/>
  <c r="S10" i="21"/>
  <c r="F10" i="21" s="1"/>
  <c r="X9" i="21"/>
  <c r="U9" i="21"/>
  <c r="R9" i="21"/>
  <c r="E9" i="21" s="1"/>
  <c r="W8" i="21"/>
  <c r="T8" i="21"/>
  <c r="X34" i="21"/>
  <c r="W34" i="21"/>
  <c r="V34" i="21"/>
  <c r="U34" i="21"/>
  <c r="T34" i="21"/>
  <c r="R34" i="21"/>
  <c r="E34" i="21" s="1"/>
  <c r="X33" i="21"/>
  <c r="W33" i="21"/>
  <c r="V33" i="21"/>
  <c r="U33" i="21"/>
  <c r="T33" i="21"/>
  <c r="S33" i="21"/>
  <c r="F33" i="21" s="1"/>
  <c r="X32" i="21"/>
  <c r="V32" i="21"/>
  <c r="U32" i="21"/>
  <c r="T32" i="21"/>
  <c r="S32" i="21"/>
  <c r="F32" i="21" s="1"/>
  <c r="R32" i="21"/>
  <c r="E32" i="21" s="1"/>
  <c r="W31" i="21"/>
  <c r="U31" i="21"/>
  <c r="T31" i="21"/>
  <c r="S31" i="21"/>
  <c r="F31" i="21" s="1"/>
  <c r="R31" i="21"/>
  <c r="E31" i="21" s="1"/>
  <c r="X30" i="21"/>
  <c r="V30" i="21"/>
  <c r="T30" i="21"/>
  <c r="S30" i="21"/>
  <c r="F30" i="21" s="1"/>
  <c r="R30" i="21"/>
  <c r="E30" i="21" s="1"/>
  <c r="X29" i="21"/>
  <c r="W29" i="21"/>
  <c r="U29" i="21"/>
  <c r="S29" i="21"/>
  <c r="F29" i="21" s="1"/>
  <c r="R29" i="21"/>
  <c r="E29" i="21" s="1"/>
  <c r="X28" i="21"/>
  <c r="W28" i="21"/>
  <c r="V28" i="21"/>
  <c r="T28" i="21"/>
  <c r="R28" i="21"/>
  <c r="E28" i="21" s="1"/>
  <c r="X27" i="21"/>
  <c r="W27" i="21"/>
  <c r="V27" i="21"/>
  <c r="U27" i="21"/>
  <c r="S27" i="21"/>
  <c r="F27" i="21" s="1"/>
  <c r="X26" i="21"/>
  <c r="W26" i="21"/>
  <c r="V26" i="21"/>
  <c r="U26" i="21"/>
  <c r="T26" i="21"/>
  <c r="R26" i="21"/>
  <c r="E26" i="21" s="1"/>
  <c r="W25" i="21"/>
  <c r="V25" i="21"/>
  <c r="U25" i="21"/>
  <c r="T25" i="21"/>
  <c r="S25" i="21"/>
  <c r="F25" i="21" s="1"/>
  <c r="X24" i="21"/>
  <c r="V24" i="21"/>
  <c r="U24" i="21"/>
  <c r="T24" i="21"/>
  <c r="S24" i="21"/>
  <c r="F24" i="21" s="1"/>
  <c r="R24" i="21"/>
  <c r="E24" i="21" s="1"/>
  <c r="W23" i="21"/>
  <c r="U23" i="21"/>
  <c r="T23" i="21"/>
  <c r="S23" i="21"/>
  <c r="F23" i="21" s="1"/>
  <c r="R23" i="21"/>
  <c r="E23" i="21" s="1"/>
  <c r="X22" i="21"/>
  <c r="V22" i="21"/>
  <c r="T22" i="21"/>
  <c r="S22" i="21"/>
  <c r="F22" i="21" s="1"/>
  <c r="R22" i="21"/>
  <c r="E22" i="21" s="1"/>
  <c r="X21" i="21"/>
  <c r="W21" i="21"/>
  <c r="U21" i="21"/>
  <c r="S21" i="21"/>
  <c r="F21" i="21" s="1"/>
  <c r="R21" i="21"/>
  <c r="E21" i="21" s="1"/>
  <c r="X20" i="21"/>
  <c r="W20" i="21"/>
  <c r="V20" i="21"/>
  <c r="T20" i="21"/>
  <c r="R20" i="21"/>
  <c r="E20" i="21" s="1"/>
  <c r="X19" i="21"/>
  <c r="W19" i="21"/>
  <c r="V19" i="21"/>
  <c r="U19" i="21"/>
  <c r="S19" i="21"/>
  <c r="F19" i="21" s="1"/>
  <c r="X18" i="21"/>
  <c r="W18" i="21"/>
  <c r="V18" i="21"/>
  <c r="U18" i="21"/>
  <c r="T18" i="21"/>
  <c r="R18" i="21"/>
  <c r="E18" i="21" s="1"/>
  <c r="W17" i="21"/>
  <c r="V17" i="21"/>
  <c r="U17" i="21"/>
  <c r="T17" i="21"/>
  <c r="S17" i="21"/>
  <c r="F17" i="21" s="1"/>
  <c r="X16" i="21"/>
  <c r="V16" i="21"/>
  <c r="U16" i="21"/>
  <c r="T16" i="21"/>
  <c r="S16" i="21"/>
  <c r="F16" i="21" s="1"/>
  <c r="R16" i="21"/>
  <c r="E16" i="21" s="1"/>
  <c r="W15" i="21"/>
  <c r="U15" i="21"/>
  <c r="T15" i="21"/>
  <c r="S15" i="21"/>
  <c r="F15" i="21" s="1"/>
  <c r="R15" i="21"/>
  <c r="E15" i="21" s="1"/>
  <c r="X14" i="21"/>
  <c r="V14" i="21"/>
  <c r="T14" i="21"/>
  <c r="S14" i="21"/>
  <c r="F14" i="21" s="1"/>
  <c r="R14" i="21"/>
  <c r="E14" i="21" s="1"/>
  <c r="X13" i="21"/>
  <c r="W13" i="21"/>
  <c r="U13" i="21"/>
  <c r="S13" i="21"/>
  <c r="F13" i="21" s="1"/>
  <c r="R13" i="21"/>
  <c r="E13" i="21" s="1"/>
  <c r="X12" i="21"/>
  <c r="W12" i="21"/>
  <c r="V12" i="21"/>
  <c r="T12" i="21"/>
  <c r="R12" i="21"/>
  <c r="E12" i="21" s="1"/>
  <c r="X11" i="21"/>
  <c r="V11" i="21"/>
  <c r="U11" i="21"/>
  <c r="S11" i="21"/>
  <c r="F11" i="21" s="1"/>
  <c r="X10" i="21"/>
  <c r="W10" i="21"/>
  <c r="U10" i="21"/>
  <c r="T10" i="21"/>
  <c r="R10" i="21"/>
  <c r="E10" i="21" s="1"/>
  <c r="W9" i="21"/>
  <c r="V9" i="21"/>
  <c r="T9" i="21"/>
  <c r="S9" i="21"/>
  <c r="F9" i="21" s="1"/>
  <c r="X8" i="21"/>
  <c r="V8" i="21"/>
  <c r="U8" i="21"/>
  <c r="S8" i="21"/>
  <c r="F8" i="21" s="1"/>
  <c r="R8" i="21"/>
  <c r="E8" i="21" s="1"/>
  <c r="C23" i="23" l="1"/>
  <c r="C10" i="23"/>
  <c r="C13" i="23"/>
  <c r="D18" i="23"/>
  <c r="C9" i="23"/>
  <c r="C11" i="23"/>
  <c r="C15" i="23"/>
  <c r="D9" i="23"/>
  <c r="D12" i="23"/>
  <c r="C25" i="23"/>
  <c r="C29" i="23"/>
  <c r="D11" i="23"/>
  <c r="C21" i="23"/>
  <c r="D26" i="23"/>
  <c r="C31" i="23"/>
  <c r="C17" i="23"/>
  <c r="C19" i="23"/>
  <c r="C20" i="23"/>
  <c r="C22" i="23"/>
  <c r="D34" i="21"/>
  <c r="C34" i="21"/>
  <c r="C33" i="21"/>
  <c r="D31" i="21"/>
  <c r="C28" i="21"/>
  <c r="D21" i="21"/>
  <c r="C20" i="21"/>
  <c r="D18" i="21"/>
  <c r="C13" i="21"/>
  <c r="D25" i="21"/>
  <c r="C12" i="21"/>
  <c r="D15" i="21"/>
  <c r="C23" i="21"/>
  <c r="D26" i="21"/>
  <c r="D8" i="21"/>
  <c r="C17" i="21"/>
  <c r="D24" i="21"/>
  <c r="D23" i="21"/>
  <c r="C9" i="21"/>
  <c r="C26" i="21"/>
  <c r="D29" i="21"/>
  <c r="D11" i="21"/>
  <c r="C22" i="21"/>
  <c r="C24" i="21"/>
  <c r="D33" i="21"/>
  <c r="C25" i="21"/>
  <c r="D27" i="21"/>
  <c r="C10" i="21"/>
  <c r="C15" i="21"/>
  <c r="D9" i="21"/>
  <c r="D10" i="21"/>
  <c r="D16" i="21"/>
  <c r="D17" i="21"/>
  <c r="D19" i="21"/>
  <c r="D32" i="21"/>
  <c r="D13" i="21"/>
  <c r="C31" i="21"/>
  <c r="C8" i="21"/>
  <c r="D12" i="21"/>
  <c r="D14" i="21"/>
  <c r="C19" i="21"/>
  <c r="C29" i="21"/>
  <c r="C32" i="21"/>
  <c r="C11" i="21"/>
  <c r="D30" i="21"/>
  <c r="C18" i="21"/>
  <c r="C21" i="21"/>
  <c r="D28" i="21"/>
  <c r="C14" i="21"/>
  <c r="D22" i="21"/>
  <c r="C27" i="21"/>
  <c r="C16" i="21"/>
  <c r="D20" i="21"/>
  <c r="C30" i="21"/>
  <c r="X34" i="20" l="1"/>
  <c r="W34" i="20"/>
  <c r="V34" i="20"/>
  <c r="U34" i="20"/>
  <c r="T34" i="20"/>
  <c r="S34" i="20"/>
  <c r="F34" i="20" s="1"/>
  <c r="R34" i="20"/>
  <c r="E34" i="20" s="1"/>
  <c r="X33" i="20"/>
  <c r="W33" i="20"/>
  <c r="V33" i="20"/>
  <c r="U33" i="20"/>
  <c r="T33" i="20"/>
  <c r="S33" i="20"/>
  <c r="F33" i="20" s="1"/>
  <c r="R33" i="20"/>
  <c r="E33" i="20" s="1"/>
  <c r="X32" i="20"/>
  <c r="W32" i="20"/>
  <c r="V32" i="20"/>
  <c r="U32" i="20"/>
  <c r="T32" i="20"/>
  <c r="S32" i="20"/>
  <c r="F32" i="20" s="1"/>
  <c r="R32" i="20"/>
  <c r="E32" i="20"/>
  <c r="X31" i="20"/>
  <c r="W31" i="20"/>
  <c r="V31" i="20"/>
  <c r="U31" i="20"/>
  <c r="T31" i="20"/>
  <c r="S31" i="20"/>
  <c r="R31" i="20"/>
  <c r="E31" i="20" s="1"/>
  <c r="F31" i="20"/>
  <c r="X30" i="20"/>
  <c r="W30" i="20"/>
  <c r="V30" i="20"/>
  <c r="U30" i="20"/>
  <c r="T30" i="20"/>
  <c r="S30" i="20"/>
  <c r="F30" i="20" s="1"/>
  <c r="R30" i="20"/>
  <c r="E30" i="20" s="1"/>
  <c r="X29" i="20"/>
  <c r="W29" i="20"/>
  <c r="V29" i="20"/>
  <c r="U29" i="20"/>
  <c r="T29" i="20"/>
  <c r="S29" i="20"/>
  <c r="F29" i="20" s="1"/>
  <c r="R29" i="20"/>
  <c r="E29" i="20" s="1"/>
  <c r="X28" i="20"/>
  <c r="W28" i="20"/>
  <c r="D28" i="20" s="1"/>
  <c r="V28" i="20"/>
  <c r="U28" i="20"/>
  <c r="T28" i="20"/>
  <c r="S28" i="20"/>
  <c r="F28" i="20" s="1"/>
  <c r="R28" i="20"/>
  <c r="E28" i="20" s="1"/>
  <c r="X27" i="20"/>
  <c r="W27" i="20"/>
  <c r="V27" i="20"/>
  <c r="U27" i="20"/>
  <c r="T27" i="20"/>
  <c r="S27" i="20"/>
  <c r="F27" i="20" s="1"/>
  <c r="R27" i="20"/>
  <c r="E27" i="20" s="1"/>
  <c r="X26" i="20"/>
  <c r="W26" i="20"/>
  <c r="V26" i="20"/>
  <c r="U26" i="20"/>
  <c r="T26" i="20"/>
  <c r="S26" i="20"/>
  <c r="F26" i="20" s="1"/>
  <c r="R26" i="20"/>
  <c r="E26" i="20" s="1"/>
  <c r="X25" i="20"/>
  <c r="W25" i="20"/>
  <c r="D25" i="20" s="1"/>
  <c r="V25" i="20"/>
  <c r="U25" i="20"/>
  <c r="T25" i="20"/>
  <c r="S25" i="20"/>
  <c r="F25" i="20" s="1"/>
  <c r="R25" i="20"/>
  <c r="E25" i="20" s="1"/>
  <c r="X24" i="20"/>
  <c r="W24" i="20"/>
  <c r="V24" i="20"/>
  <c r="U24" i="20"/>
  <c r="T24" i="20"/>
  <c r="S24" i="20"/>
  <c r="F24" i="20" s="1"/>
  <c r="R24" i="20"/>
  <c r="E24" i="20" s="1"/>
  <c r="X23" i="20"/>
  <c r="W23" i="20"/>
  <c r="V23" i="20"/>
  <c r="U23" i="20"/>
  <c r="T23" i="20"/>
  <c r="S23" i="20"/>
  <c r="F23" i="20" s="1"/>
  <c r="R23" i="20"/>
  <c r="E23" i="20" s="1"/>
  <c r="X22" i="20"/>
  <c r="W22" i="20"/>
  <c r="D22" i="20" s="1"/>
  <c r="V22" i="20"/>
  <c r="U22" i="20"/>
  <c r="T22" i="20"/>
  <c r="S22" i="20"/>
  <c r="F22" i="20" s="1"/>
  <c r="R22" i="20"/>
  <c r="E22" i="20" s="1"/>
  <c r="X21" i="20"/>
  <c r="W21" i="20"/>
  <c r="V21" i="20"/>
  <c r="U21" i="20"/>
  <c r="T21" i="20"/>
  <c r="S21" i="20"/>
  <c r="F21" i="20" s="1"/>
  <c r="R21" i="20"/>
  <c r="E21" i="20" s="1"/>
  <c r="X20" i="20"/>
  <c r="W20" i="20"/>
  <c r="V20" i="20"/>
  <c r="U20" i="20"/>
  <c r="T20" i="20"/>
  <c r="S20" i="20"/>
  <c r="F20" i="20" s="1"/>
  <c r="R20" i="20"/>
  <c r="E20" i="20" s="1"/>
  <c r="X19" i="20"/>
  <c r="W19" i="20"/>
  <c r="V19" i="20"/>
  <c r="U19" i="20"/>
  <c r="T19" i="20"/>
  <c r="S19" i="20"/>
  <c r="F19" i="20" s="1"/>
  <c r="R19" i="20"/>
  <c r="E19" i="20"/>
  <c r="X18" i="20"/>
  <c r="W18" i="20"/>
  <c r="V18" i="20"/>
  <c r="U18" i="20"/>
  <c r="T18" i="20"/>
  <c r="S18" i="20"/>
  <c r="F18" i="20" s="1"/>
  <c r="R18" i="20"/>
  <c r="E18" i="20" s="1"/>
  <c r="X17" i="20"/>
  <c r="W17" i="20"/>
  <c r="V17" i="20"/>
  <c r="U17" i="20"/>
  <c r="T17" i="20"/>
  <c r="S17" i="20"/>
  <c r="F17" i="20" s="1"/>
  <c r="R17" i="20"/>
  <c r="E17" i="20" s="1"/>
  <c r="X16" i="20"/>
  <c r="W16" i="20"/>
  <c r="V16" i="20"/>
  <c r="U16" i="20"/>
  <c r="T16" i="20"/>
  <c r="S16" i="20"/>
  <c r="F16" i="20" s="1"/>
  <c r="R16" i="20"/>
  <c r="E16" i="20" s="1"/>
  <c r="X15" i="20"/>
  <c r="W15" i="20"/>
  <c r="D15" i="20" s="1"/>
  <c r="V15" i="20"/>
  <c r="U15" i="20"/>
  <c r="T15" i="20"/>
  <c r="S15" i="20"/>
  <c r="F15" i="20" s="1"/>
  <c r="R15" i="20"/>
  <c r="E15" i="20" s="1"/>
  <c r="X14" i="20"/>
  <c r="W14" i="20"/>
  <c r="V14" i="20"/>
  <c r="U14" i="20"/>
  <c r="T14" i="20"/>
  <c r="S14" i="20"/>
  <c r="F14" i="20" s="1"/>
  <c r="R14" i="20"/>
  <c r="E14" i="20" s="1"/>
  <c r="X13" i="20"/>
  <c r="W13" i="20"/>
  <c r="V13" i="20"/>
  <c r="U13" i="20"/>
  <c r="T13" i="20"/>
  <c r="S13" i="20"/>
  <c r="F13" i="20" s="1"/>
  <c r="R13" i="20"/>
  <c r="E13" i="20" s="1"/>
  <c r="X12" i="20"/>
  <c r="W12" i="20"/>
  <c r="V12" i="20"/>
  <c r="U12" i="20"/>
  <c r="T12" i="20"/>
  <c r="S12" i="20"/>
  <c r="F12" i="20" s="1"/>
  <c r="R12" i="20"/>
  <c r="E12" i="20" s="1"/>
  <c r="X11" i="20"/>
  <c r="W11" i="20"/>
  <c r="V11" i="20"/>
  <c r="U11" i="20"/>
  <c r="T11" i="20"/>
  <c r="S11" i="20"/>
  <c r="R11" i="20"/>
  <c r="E11" i="20" s="1"/>
  <c r="F11" i="20"/>
  <c r="X10" i="20"/>
  <c r="W10" i="20"/>
  <c r="V10" i="20"/>
  <c r="U10" i="20"/>
  <c r="T10" i="20"/>
  <c r="S10" i="20"/>
  <c r="F10" i="20" s="1"/>
  <c r="R10" i="20"/>
  <c r="E10" i="20" s="1"/>
  <c r="X9" i="20"/>
  <c r="W9" i="20"/>
  <c r="V9" i="20"/>
  <c r="U9" i="20"/>
  <c r="T9" i="20"/>
  <c r="S9" i="20"/>
  <c r="F9" i="20" s="1"/>
  <c r="R9" i="20"/>
  <c r="E9" i="20" s="1"/>
  <c r="X8" i="20"/>
  <c r="W8" i="20"/>
  <c r="V8" i="20"/>
  <c r="U8" i="20"/>
  <c r="T8" i="20"/>
  <c r="S8" i="20"/>
  <c r="F8" i="20" s="1"/>
  <c r="R8" i="20"/>
  <c r="E8" i="20" s="1"/>
  <c r="X34" i="19"/>
  <c r="W34" i="19"/>
  <c r="V34" i="19"/>
  <c r="U34" i="19"/>
  <c r="T34" i="19"/>
  <c r="S34" i="19"/>
  <c r="F34" i="19" s="1"/>
  <c r="R34" i="19"/>
  <c r="E34" i="19" s="1"/>
  <c r="X33" i="19"/>
  <c r="W33" i="19"/>
  <c r="V33" i="19"/>
  <c r="U33" i="19"/>
  <c r="T33" i="19"/>
  <c r="S33" i="19"/>
  <c r="F33" i="19" s="1"/>
  <c r="R33" i="19"/>
  <c r="E33" i="19" s="1"/>
  <c r="X32" i="19"/>
  <c r="W32" i="19"/>
  <c r="V32" i="19"/>
  <c r="U32" i="19"/>
  <c r="T32" i="19"/>
  <c r="S32" i="19"/>
  <c r="F32" i="19" s="1"/>
  <c r="R32" i="19"/>
  <c r="E32" i="19" s="1"/>
  <c r="X31" i="19"/>
  <c r="W31" i="19"/>
  <c r="V31" i="19"/>
  <c r="U31" i="19"/>
  <c r="C31" i="19" s="1"/>
  <c r="T31" i="19"/>
  <c r="S31" i="19"/>
  <c r="F31" i="19" s="1"/>
  <c r="R31" i="19"/>
  <c r="E31" i="19" s="1"/>
  <c r="X30" i="19"/>
  <c r="W30" i="19"/>
  <c r="V30" i="19"/>
  <c r="U30" i="19"/>
  <c r="T30" i="19"/>
  <c r="S30" i="19"/>
  <c r="F30" i="19" s="1"/>
  <c r="R30" i="19"/>
  <c r="E30" i="19" s="1"/>
  <c r="X29" i="19"/>
  <c r="D29" i="19" s="1"/>
  <c r="W29" i="19"/>
  <c r="V29" i="19"/>
  <c r="U29" i="19"/>
  <c r="T29" i="19"/>
  <c r="S29" i="19"/>
  <c r="F29" i="19" s="1"/>
  <c r="R29" i="19"/>
  <c r="E29" i="19" s="1"/>
  <c r="X28" i="19"/>
  <c r="W28" i="19"/>
  <c r="V28" i="19"/>
  <c r="U28" i="19"/>
  <c r="T28" i="19"/>
  <c r="S28" i="19"/>
  <c r="F28" i="19" s="1"/>
  <c r="R28" i="19"/>
  <c r="E28" i="19" s="1"/>
  <c r="X27" i="19"/>
  <c r="W27" i="19"/>
  <c r="V27" i="19"/>
  <c r="C27" i="19" s="1"/>
  <c r="U27" i="19"/>
  <c r="T27" i="19"/>
  <c r="S27" i="19"/>
  <c r="F27" i="19" s="1"/>
  <c r="R27" i="19"/>
  <c r="E27" i="19" s="1"/>
  <c r="X26" i="19"/>
  <c r="D26" i="19" s="1"/>
  <c r="W26" i="19"/>
  <c r="V26" i="19"/>
  <c r="U26" i="19"/>
  <c r="T26" i="19"/>
  <c r="S26" i="19"/>
  <c r="F26" i="19" s="1"/>
  <c r="R26" i="19"/>
  <c r="E26" i="19" s="1"/>
  <c r="X25" i="19"/>
  <c r="W25" i="19"/>
  <c r="D25" i="19" s="1"/>
  <c r="V25" i="19"/>
  <c r="U25" i="19"/>
  <c r="T25" i="19"/>
  <c r="S25" i="19"/>
  <c r="F25" i="19" s="1"/>
  <c r="R25" i="19"/>
  <c r="E25" i="19" s="1"/>
  <c r="X24" i="19"/>
  <c r="W24" i="19"/>
  <c r="V24" i="19"/>
  <c r="U24" i="19"/>
  <c r="T24" i="19"/>
  <c r="S24" i="19"/>
  <c r="F24" i="19" s="1"/>
  <c r="R24" i="19"/>
  <c r="E24" i="19" s="1"/>
  <c r="X23" i="19"/>
  <c r="W23" i="19"/>
  <c r="V23" i="19"/>
  <c r="U23" i="19"/>
  <c r="C23" i="19" s="1"/>
  <c r="T23" i="19"/>
  <c r="S23" i="19"/>
  <c r="F23" i="19" s="1"/>
  <c r="R23" i="19"/>
  <c r="E23" i="19" s="1"/>
  <c r="X22" i="19"/>
  <c r="W22" i="19"/>
  <c r="V22" i="19"/>
  <c r="U22" i="19"/>
  <c r="T22" i="19"/>
  <c r="C22" i="19" s="1"/>
  <c r="S22" i="19"/>
  <c r="F22" i="19" s="1"/>
  <c r="R22" i="19"/>
  <c r="E22" i="19" s="1"/>
  <c r="X21" i="19"/>
  <c r="D21" i="19" s="1"/>
  <c r="W21" i="19"/>
  <c r="V21" i="19"/>
  <c r="U21" i="19"/>
  <c r="T21" i="19"/>
  <c r="S21" i="19"/>
  <c r="F21" i="19" s="1"/>
  <c r="R21" i="19"/>
  <c r="E21" i="19" s="1"/>
  <c r="X20" i="19"/>
  <c r="W20" i="19"/>
  <c r="V20" i="19"/>
  <c r="U20" i="19"/>
  <c r="T20" i="19"/>
  <c r="S20" i="19"/>
  <c r="F20" i="19" s="1"/>
  <c r="R20" i="19"/>
  <c r="E20" i="19" s="1"/>
  <c r="X19" i="19"/>
  <c r="W19" i="19"/>
  <c r="V19" i="19"/>
  <c r="U19" i="19"/>
  <c r="T19" i="19"/>
  <c r="S19" i="19"/>
  <c r="F19" i="19" s="1"/>
  <c r="R19" i="19"/>
  <c r="E19" i="19" s="1"/>
  <c r="X18" i="19"/>
  <c r="W18" i="19"/>
  <c r="V18" i="19"/>
  <c r="U18" i="19"/>
  <c r="C18" i="19" s="1"/>
  <c r="T18" i="19"/>
  <c r="S18" i="19"/>
  <c r="F18" i="19" s="1"/>
  <c r="R18" i="19"/>
  <c r="E18" i="19" s="1"/>
  <c r="X17" i="19"/>
  <c r="W17" i="19"/>
  <c r="V17" i="19"/>
  <c r="U17" i="19"/>
  <c r="T17" i="19"/>
  <c r="S17" i="19"/>
  <c r="F17" i="19" s="1"/>
  <c r="R17" i="19"/>
  <c r="E17" i="19" s="1"/>
  <c r="X16" i="19"/>
  <c r="W16" i="19"/>
  <c r="D16" i="19" s="1"/>
  <c r="V16" i="19"/>
  <c r="U16" i="19"/>
  <c r="T16" i="19"/>
  <c r="S16" i="19"/>
  <c r="F16" i="19" s="1"/>
  <c r="R16" i="19"/>
  <c r="E16" i="19" s="1"/>
  <c r="X15" i="19"/>
  <c r="D15" i="19" s="1"/>
  <c r="W15" i="19"/>
  <c r="V15" i="19"/>
  <c r="U15" i="19"/>
  <c r="T15" i="19"/>
  <c r="S15" i="19"/>
  <c r="F15" i="19" s="1"/>
  <c r="R15" i="19"/>
  <c r="E15" i="19" s="1"/>
  <c r="X14" i="19"/>
  <c r="W14" i="19"/>
  <c r="D14" i="19" s="1"/>
  <c r="V14" i="19"/>
  <c r="U14" i="19"/>
  <c r="T14" i="19"/>
  <c r="S14" i="19"/>
  <c r="F14" i="19" s="1"/>
  <c r="R14" i="19"/>
  <c r="E14" i="19" s="1"/>
  <c r="X13" i="19"/>
  <c r="D13" i="19" s="1"/>
  <c r="W13" i="19"/>
  <c r="V13" i="19"/>
  <c r="U13" i="19"/>
  <c r="T13" i="19"/>
  <c r="S13" i="19"/>
  <c r="F13" i="19" s="1"/>
  <c r="R13" i="19"/>
  <c r="E13" i="19" s="1"/>
  <c r="X12" i="19"/>
  <c r="W12" i="19"/>
  <c r="D12" i="19" s="1"/>
  <c r="V12" i="19"/>
  <c r="U12" i="19"/>
  <c r="T12" i="19"/>
  <c r="S12" i="19"/>
  <c r="F12" i="19"/>
  <c r="R12" i="19"/>
  <c r="E12" i="19" s="1"/>
  <c r="X11" i="19"/>
  <c r="W11" i="19"/>
  <c r="V11" i="19"/>
  <c r="U11" i="19"/>
  <c r="T11" i="19"/>
  <c r="S11" i="19"/>
  <c r="F11" i="19" s="1"/>
  <c r="R11" i="19"/>
  <c r="E11" i="19" s="1"/>
  <c r="X10" i="19"/>
  <c r="W10" i="19"/>
  <c r="D10" i="19" s="1"/>
  <c r="V10" i="19"/>
  <c r="U10" i="19"/>
  <c r="T10" i="19"/>
  <c r="S10" i="19"/>
  <c r="F10" i="19" s="1"/>
  <c r="R10" i="19"/>
  <c r="E10" i="19" s="1"/>
  <c r="X9" i="19"/>
  <c r="W9" i="19"/>
  <c r="V9" i="19"/>
  <c r="U9" i="19"/>
  <c r="T9" i="19"/>
  <c r="S9" i="19"/>
  <c r="F9" i="19" s="1"/>
  <c r="R9" i="19"/>
  <c r="E9" i="19" s="1"/>
  <c r="X8" i="19"/>
  <c r="W8" i="19"/>
  <c r="V8" i="19"/>
  <c r="U8" i="19"/>
  <c r="T8" i="19"/>
  <c r="S8" i="19"/>
  <c r="F8" i="19" s="1"/>
  <c r="R8" i="19"/>
  <c r="E8" i="19" s="1"/>
  <c r="W8" i="18"/>
  <c r="X8" i="18"/>
  <c r="W9" i="18"/>
  <c r="X9" i="18"/>
  <c r="W10" i="18"/>
  <c r="X10" i="18"/>
  <c r="W11" i="18"/>
  <c r="X11" i="18"/>
  <c r="W12" i="18"/>
  <c r="X12" i="18"/>
  <c r="W13" i="18"/>
  <c r="X13" i="18"/>
  <c r="W14" i="18"/>
  <c r="D14" i="18" s="1"/>
  <c r="X14" i="18"/>
  <c r="W15" i="18"/>
  <c r="D15" i="18" s="1"/>
  <c r="X15" i="18"/>
  <c r="W16" i="18"/>
  <c r="X16" i="18"/>
  <c r="W17" i="18"/>
  <c r="X17" i="18"/>
  <c r="W18" i="18"/>
  <c r="D18" i="18" s="1"/>
  <c r="X18" i="18"/>
  <c r="W19" i="18"/>
  <c r="X19" i="18"/>
  <c r="D19" i="18" s="1"/>
  <c r="W20" i="18"/>
  <c r="X20" i="18"/>
  <c r="W21" i="18"/>
  <c r="X21" i="18"/>
  <c r="D21" i="18" s="1"/>
  <c r="W22" i="18"/>
  <c r="X22" i="18"/>
  <c r="W23" i="18"/>
  <c r="X23" i="18"/>
  <c r="W24" i="18"/>
  <c r="X24" i="18"/>
  <c r="W25" i="18"/>
  <c r="X25" i="18"/>
  <c r="W26" i="18"/>
  <c r="D26" i="18" s="1"/>
  <c r="X26" i="18"/>
  <c r="W27" i="18"/>
  <c r="X27" i="18"/>
  <c r="W28" i="18"/>
  <c r="X28" i="18"/>
  <c r="W29" i="18"/>
  <c r="X29" i="18"/>
  <c r="W30" i="18"/>
  <c r="X30" i="18"/>
  <c r="W31" i="18"/>
  <c r="X31" i="18"/>
  <c r="W32" i="18"/>
  <c r="X32" i="18"/>
  <c r="W33" i="18"/>
  <c r="X33" i="18"/>
  <c r="D33" i="18" s="1"/>
  <c r="W34" i="18"/>
  <c r="D34" i="18" s="1"/>
  <c r="X34" i="18"/>
  <c r="W35" i="18"/>
  <c r="X35" i="18"/>
  <c r="W36" i="18"/>
  <c r="X36" i="18"/>
  <c r="R8" i="18"/>
  <c r="E8" i="18" s="1"/>
  <c r="R9" i="18"/>
  <c r="E9" i="18" s="1"/>
  <c r="R10" i="18"/>
  <c r="E10" i="18" s="1"/>
  <c r="R11" i="18"/>
  <c r="E11" i="18" s="1"/>
  <c r="R12" i="18"/>
  <c r="E12" i="18" s="1"/>
  <c r="R13" i="18"/>
  <c r="E13" i="18" s="1"/>
  <c r="R14" i="18"/>
  <c r="E14" i="18" s="1"/>
  <c r="R15" i="18"/>
  <c r="E15" i="18" s="1"/>
  <c r="R16" i="18"/>
  <c r="E16" i="18" s="1"/>
  <c r="R17" i="18"/>
  <c r="E17" i="18" s="1"/>
  <c r="R18" i="18"/>
  <c r="E18" i="18" s="1"/>
  <c r="R19" i="18"/>
  <c r="E19" i="18" s="1"/>
  <c r="R20" i="18"/>
  <c r="E20" i="18" s="1"/>
  <c r="R21" i="18"/>
  <c r="E21" i="18" s="1"/>
  <c r="R22" i="18"/>
  <c r="E22" i="18" s="1"/>
  <c r="R23" i="18"/>
  <c r="E23" i="18" s="1"/>
  <c r="R24" i="18"/>
  <c r="E24" i="18" s="1"/>
  <c r="R25" i="18"/>
  <c r="E25" i="18" s="1"/>
  <c r="R26" i="18"/>
  <c r="E26" i="18" s="1"/>
  <c r="R27" i="18"/>
  <c r="E27" i="18" s="1"/>
  <c r="R28" i="18"/>
  <c r="E28" i="18" s="1"/>
  <c r="R29" i="18"/>
  <c r="E29" i="18" s="1"/>
  <c r="R30" i="18"/>
  <c r="E30" i="18" s="1"/>
  <c r="R31" i="18"/>
  <c r="E31" i="18" s="1"/>
  <c r="R32" i="18"/>
  <c r="E32" i="18" s="1"/>
  <c r="R33" i="18"/>
  <c r="E33" i="18" s="1"/>
  <c r="R34" i="18"/>
  <c r="E34" i="18" s="1"/>
  <c r="R35" i="18"/>
  <c r="E35" i="18" s="1"/>
  <c r="R36" i="18"/>
  <c r="E36" i="18" s="1"/>
  <c r="S8" i="18"/>
  <c r="F8" i="18" s="1"/>
  <c r="S9" i="18"/>
  <c r="F9" i="18" s="1"/>
  <c r="S10" i="18"/>
  <c r="F10" i="18" s="1"/>
  <c r="S11" i="18"/>
  <c r="F11" i="18" s="1"/>
  <c r="S12" i="18"/>
  <c r="F12" i="18" s="1"/>
  <c r="S13" i="18"/>
  <c r="F13" i="18" s="1"/>
  <c r="S14" i="18"/>
  <c r="F14" i="18" s="1"/>
  <c r="S15" i="18"/>
  <c r="F15" i="18" s="1"/>
  <c r="S16" i="18"/>
  <c r="F16" i="18" s="1"/>
  <c r="S17" i="18"/>
  <c r="F17" i="18" s="1"/>
  <c r="S18" i="18"/>
  <c r="F18" i="18" s="1"/>
  <c r="S19" i="18"/>
  <c r="F19" i="18" s="1"/>
  <c r="S20" i="18"/>
  <c r="F20" i="18" s="1"/>
  <c r="S21" i="18"/>
  <c r="F21" i="18" s="1"/>
  <c r="S22" i="18"/>
  <c r="F22" i="18" s="1"/>
  <c r="S23" i="18"/>
  <c r="F23" i="18" s="1"/>
  <c r="S24" i="18"/>
  <c r="F24" i="18" s="1"/>
  <c r="S25" i="18"/>
  <c r="F25" i="18" s="1"/>
  <c r="S26" i="18"/>
  <c r="F26" i="18" s="1"/>
  <c r="S27" i="18"/>
  <c r="F27" i="18" s="1"/>
  <c r="S28" i="18"/>
  <c r="F28" i="18" s="1"/>
  <c r="S29" i="18"/>
  <c r="F29" i="18" s="1"/>
  <c r="S30" i="18"/>
  <c r="F30" i="18" s="1"/>
  <c r="S31" i="18"/>
  <c r="F31" i="18" s="1"/>
  <c r="S32" i="18"/>
  <c r="F32" i="18" s="1"/>
  <c r="S33" i="18"/>
  <c r="F33" i="18" s="1"/>
  <c r="S34" i="18"/>
  <c r="F34" i="18" s="1"/>
  <c r="S35" i="18"/>
  <c r="F35" i="18" s="1"/>
  <c r="S36" i="18"/>
  <c r="F36" i="18" s="1"/>
  <c r="T8" i="18"/>
  <c r="U8" i="18"/>
  <c r="V8" i="18"/>
  <c r="C8" i="18" s="1"/>
  <c r="T9" i="18"/>
  <c r="U9" i="18"/>
  <c r="V9" i="18"/>
  <c r="T10" i="18"/>
  <c r="U10" i="18"/>
  <c r="V10" i="18"/>
  <c r="T11" i="18"/>
  <c r="U11" i="18"/>
  <c r="C11" i="18" s="1"/>
  <c r="V11" i="18"/>
  <c r="T12" i="18"/>
  <c r="C12" i="18" s="1"/>
  <c r="U12" i="18"/>
  <c r="V12" i="18"/>
  <c r="T13" i="18"/>
  <c r="U13" i="18"/>
  <c r="V13" i="18"/>
  <c r="T14" i="18"/>
  <c r="C14" i="18" s="1"/>
  <c r="U14" i="18"/>
  <c r="V14" i="18"/>
  <c r="T15" i="18"/>
  <c r="U15" i="18"/>
  <c r="V15" i="18"/>
  <c r="T16" i="18"/>
  <c r="U16" i="18"/>
  <c r="V16" i="18"/>
  <c r="C16" i="18" s="1"/>
  <c r="T17" i="18"/>
  <c r="U17" i="18"/>
  <c r="C17" i="18" s="1"/>
  <c r="V17" i="18"/>
  <c r="T18" i="18"/>
  <c r="U18" i="18"/>
  <c r="V18" i="18"/>
  <c r="T19" i="18"/>
  <c r="U19" i="18"/>
  <c r="V19" i="18"/>
  <c r="T20" i="18"/>
  <c r="C20" i="18" s="1"/>
  <c r="U20" i="18"/>
  <c r="V20" i="18"/>
  <c r="T21" i="18"/>
  <c r="U21" i="18"/>
  <c r="V21" i="18"/>
  <c r="T22" i="18"/>
  <c r="U22" i="18"/>
  <c r="V22" i="18"/>
  <c r="T23" i="18"/>
  <c r="U23" i="18"/>
  <c r="C23" i="18" s="1"/>
  <c r="V23" i="18"/>
  <c r="T24" i="18"/>
  <c r="U24" i="18"/>
  <c r="V24" i="18"/>
  <c r="C24" i="18" s="1"/>
  <c r="T25" i="18"/>
  <c r="U25" i="18"/>
  <c r="V25" i="18"/>
  <c r="T26" i="18"/>
  <c r="U26" i="18"/>
  <c r="V26" i="18"/>
  <c r="T27" i="18"/>
  <c r="U27" i="18"/>
  <c r="V27" i="18"/>
  <c r="T28" i="18"/>
  <c r="C28" i="18" s="1"/>
  <c r="U28" i="18"/>
  <c r="V28" i="18"/>
  <c r="T29" i="18"/>
  <c r="U29" i="18"/>
  <c r="V29" i="18"/>
  <c r="T30" i="18"/>
  <c r="C30" i="18" s="1"/>
  <c r="U30" i="18"/>
  <c r="V30" i="18"/>
  <c r="T31" i="18"/>
  <c r="U31" i="18"/>
  <c r="V31" i="18"/>
  <c r="T32" i="18"/>
  <c r="U32" i="18"/>
  <c r="V32" i="18"/>
  <c r="C32" i="18" s="1"/>
  <c r="T33" i="18"/>
  <c r="U33" i="18"/>
  <c r="C33" i="18" s="1"/>
  <c r="V33" i="18"/>
  <c r="T34" i="18"/>
  <c r="U34" i="18"/>
  <c r="V34" i="18"/>
  <c r="T35" i="18"/>
  <c r="U35" i="18"/>
  <c r="V35" i="18"/>
  <c r="T36" i="18"/>
  <c r="C36" i="18" s="1"/>
  <c r="U36" i="18"/>
  <c r="V36" i="18"/>
  <c r="W8" i="17"/>
  <c r="X8" i="17"/>
  <c r="W9" i="17"/>
  <c r="X9" i="17"/>
  <c r="W10" i="17"/>
  <c r="X10" i="17"/>
  <c r="D10" i="17" s="1"/>
  <c r="W11" i="17"/>
  <c r="X11" i="17"/>
  <c r="W12" i="17"/>
  <c r="X12" i="17"/>
  <c r="W13" i="17"/>
  <c r="X13" i="17"/>
  <c r="D13" i="17" s="1"/>
  <c r="W14" i="17"/>
  <c r="X14" i="17"/>
  <c r="D14" i="17" s="1"/>
  <c r="W15" i="17"/>
  <c r="X15" i="17"/>
  <c r="W16" i="17"/>
  <c r="X16" i="17"/>
  <c r="W17" i="17"/>
  <c r="X17" i="17"/>
  <c r="W18" i="17"/>
  <c r="D18" i="17"/>
  <c r="X18" i="17"/>
  <c r="W19" i="17"/>
  <c r="X19" i="17"/>
  <c r="W20" i="17"/>
  <c r="X20" i="17"/>
  <c r="W21" i="17"/>
  <c r="D21" i="17" s="1"/>
  <c r="X21" i="17"/>
  <c r="W22" i="17"/>
  <c r="X22" i="17"/>
  <c r="W23" i="17"/>
  <c r="X23" i="17"/>
  <c r="W24" i="17"/>
  <c r="X24" i="17"/>
  <c r="W25" i="17"/>
  <c r="X25" i="17"/>
  <c r="W26" i="17"/>
  <c r="D26" i="17" s="1"/>
  <c r="X26" i="17"/>
  <c r="W27" i="17"/>
  <c r="X27" i="17"/>
  <c r="W28" i="17"/>
  <c r="X28" i="17"/>
  <c r="W29" i="17"/>
  <c r="D29" i="17" s="1"/>
  <c r="X29" i="17"/>
  <c r="W30" i="17"/>
  <c r="D30" i="17" s="1"/>
  <c r="X30" i="17"/>
  <c r="W31" i="17"/>
  <c r="X31" i="17"/>
  <c r="W32" i="17"/>
  <c r="X32" i="17"/>
  <c r="W33" i="17"/>
  <c r="X33" i="17"/>
  <c r="W34" i="17"/>
  <c r="X34" i="17"/>
  <c r="W35" i="17"/>
  <c r="X35" i="17"/>
  <c r="W36" i="17"/>
  <c r="X36" i="17"/>
  <c r="R8" i="17"/>
  <c r="E8" i="17" s="1"/>
  <c r="R9" i="17"/>
  <c r="E9" i="17" s="1"/>
  <c r="R10" i="17"/>
  <c r="E10" i="17" s="1"/>
  <c r="R11" i="17"/>
  <c r="E11" i="17" s="1"/>
  <c r="R12" i="17"/>
  <c r="E12" i="17" s="1"/>
  <c r="R13" i="17"/>
  <c r="E13" i="17" s="1"/>
  <c r="R14" i="17"/>
  <c r="E14" i="17" s="1"/>
  <c r="R15" i="17"/>
  <c r="E15" i="17" s="1"/>
  <c r="R16" i="17"/>
  <c r="E16" i="17" s="1"/>
  <c r="R17" i="17"/>
  <c r="E17" i="17" s="1"/>
  <c r="R18" i="17"/>
  <c r="E18" i="17" s="1"/>
  <c r="R19" i="17"/>
  <c r="E19" i="17" s="1"/>
  <c r="R20" i="17"/>
  <c r="E20" i="17" s="1"/>
  <c r="R21" i="17"/>
  <c r="E21" i="17" s="1"/>
  <c r="R22" i="17"/>
  <c r="E22" i="17" s="1"/>
  <c r="R23" i="17"/>
  <c r="E23" i="17" s="1"/>
  <c r="R24" i="17"/>
  <c r="E24" i="17" s="1"/>
  <c r="R25" i="17"/>
  <c r="E25" i="17" s="1"/>
  <c r="R26" i="17"/>
  <c r="E26" i="17" s="1"/>
  <c r="R27" i="17"/>
  <c r="E27" i="17" s="1"/>
  <c r="R28" i="17"/>
  <c r="E28" i="17" s="1"/>
  <c r="R29" i="17"/>
  <c r="E29" i="17" s="1"/>
  <c r="R30" i="17"/>
  <c r="E30" i="17" s="1"/>
  <c r="R31" i="17"/>
  <c r="E31" i="17" s="1"/>
  <c r="R32" i="17"/>
  <c r="E32" i="17" s="1"/>
  <c r="R33" i="17"/>
  <c r="E33" i="17" s="1"/>
  <c r="R34" i="17"/>
  <c r="E34" i="17" s="1"/>
  <c r="R35" i="17"/>
  <c r="E35" i="17" s="1"/>
  <c r="R36" i="17"/>
  <c r="E36" i="17" s="1"/>
  <c r="S8" i="17"/>
  <c r="F8" i="17" s="1"/>
  <c r="S9" i="17"/>
  <c r="F9" i="17" s="1"/>
  <c r="S10" i="17"/>
  <c r="F10" i="17" s="1"/>
  <c r="S11" i="17"/>
  <c r="F11" i="17" s="1"/>
  <c r="S12" i="17"/>
  <c r="F12" i="17" s="1"/>
  <c r="S13" i="17"/>
  <c r="F13" i="17" s="1"/>
  <c r="S14" i="17"/>
  <c r="F14" i="17" s="1"/>
  <c r="S15" i="17"/>
  <c r="F15" i="17" s="1"/>
  <c r="S16" i="17"/>
  <c r="F16" i="17" s="1"/>
  <c r="S17" i="17"/>
  <c r="F17" i="17" s="1"/>
  <c r="S18" i="17"/>
  <c r="F18" i="17" s="1"/>
  <c r="S19" i="17"/>
  <c r="F19" i="17" s="1"/>
  <c r="S20" i="17"/>
  <c r="F20" i="17" s="1"/>
  <c r="S21" i="17"/>
  <c r="F21" i="17" s="1"/>
  <c r="S22" i="17"/>
  <c r="F22" i="17" s="1"/>
  <c r="S23" i="17"/>
  <c r="F23" i="17" s="1"/>
  <c r="S24" i="17"/>
  <c r="F24" i="17" s="1"/>
  <c r="S25" i="17"/>
  <c r="F25" i="17"/>
  <c r="S26" i="17"/>
  <c r="F26" i="17" s="1"/>
  <c r="S27" i="17"/>
  <c r="F27" i="17" s="1"/>
  <c r="S28" i="17"/>
  <c r="F28" i="17" s="1"/>
  <c r="S29" i="17"/>
  <c r="F29" i="17" s="1"/>
  <c r="S30" i="17"/>
  <c r="F30" i="17" s="1"/>
  <c r="S31" i="17"/>
  <c r="F31" i="17" s="1"/>
  <c r="S32" i="17"/>
  <c r="F32" i="17" s="1"/>
  <c r="S33" i="17"/>
  <c r="F33" i="17" s="1"/>
  <c r="S34" i="17"/>
  <c r="F34" i="17" s="1"/>
  <c r="S35" i="17"/>
  <c r="F35" i="17" s="1"/>
  <c r="S36" i="17"/>
  <c r="F36" i="17" s="1"/>
  <c r="T8" i="17"/>
  <c r="U8" i="17"/>
  <c r="V8" i="17"/>
  <c r="T9" i="17"/>
  <c r="U9" i="17"/>
  <c r="V9" i="17"/>
  <c r="T10" i="17"/>
  <c r="U10" i="17"/>
  <c r="V10" i="17"/>
  <c r="T11" i="17"/>
  <c r="U11" i="17"/>
  <c r="V11" i="17"/>
  <c r="T12" i="17"/>
  <c r="C12" i="17" s="1"/>
  <c r="U12" i="17"/>
  <c r="V12" i="17"/>
  <c r="T13" i="17"/>
  <c r="U13" i="17"/>
  <c r="V13" i="17"/>
  <c r="T14" i="17"/>
  <c r="U14" i="17"/>
  <c r="V14" i="17"/>
  <c r="T15" i="17"/>
  <c r="U15" i="17"/>
  <c r="V15" i="17"/>
  <c r="T16" i="17"/>
  <c r="U16" i="17"/>
  <c r="V16" i="17"/>
  <c r="T17" i="17"/>
  <c r="U17" i="17"/>
  <c r="V17" i="17"/>
  <c r="T18" i="17"/>
  <c r="U18" i="17"/>
  <c r="V18" i="17"/>
  <c r="T19" i="17"/>
  <c r="U19" i="17"/>
  <c r="V19" i="17"/>
  <c r="T20" i="17"/>
  <c r="C20" i="17" s="1"/>
  <c r="U20" i="17"/>
  <c r="V20" i="17"/>
  <c r="T21" i="17"/>
  <c r="U21" i="17"/>
  <c r="V21" i="17"/>
  <c r="T22" i="17"/>
  <c r="U22" i="17"/>
  <c r="V22" i="17"/>
  <c r="T23" i="17"/>
  <c r="U23" i="17"/>
  <c r="V23" i="17"/>
  <c r="T24" i="17"/>
  <c r="U24" i="17"/>
  <c r="V24" i="17"/>
  <c r="T25" i="17"/>
  <c r="U25" i="17"/>
  <c r="V25" i="17"/>
  <c r="T26" i="17"/>
  <c r="U26" i="17"/>
  <c r="V26" i="17"/>
  <c r="T27" i="17"/>
  <c r="U27" i="17"/>
  <c r="V27" i="17"/>
  <c r="T28" i="17"/>
  <c r="C28" i="17" s="1"/>
  <c r="U28" i="17"/>
  <c r="V28" i="17"/>
  <c r="T29" i="17"/>
  <c r="U29" i="17"/>
  <c r="V29" i="17"/>
  <c r="T30" i="17"/>
  <c r="U30" i="17"/>
  <c r="V30" i="17"/>
  <c r="C30" i="17" s="1"/>
  <c r="T31" i="17"/>
  <c r="U31" i="17"/>
  <c r="V31" i="17"/>
  <c r="T32" i="17"/>
  <c r="U32" i="17"/>
  <c r="C32" i="17" s="1"/>
  <c r="V32" i="17"/>
  <c r="T33" i="17"/>
  <c r="U33" i="17"/>
  <c r="V33" i="17"/>
  <c r="T34" i="17"/>
  <c r="U34" i="17"/>
  <c r="V34" i="17"/>
  <c r="T35" i="17"/>
  <c r="U35" i="17"/>
  <c r="V35" i="17"/>
  <c r="T36" i="17"/>
  <c r="C36" i="17" s="1"/>
  <c r="U36" i="17"/>
  <c r="V36" i="17"/>
  <c r="W8" i="16"/>
  <c r="X8" i="16"/>
  <c r="W9" i="16"/>
  <c r="X9" i="16"/>
  <c r="W10" i="16"/>
  <c r="X10" i="16"/>
  <c r="W11" i="16"/>
  <c r="X11" i="16"/>
  <c r="W12" i="16"/>
  <c r="X12" i="16"/>
  <c r="W13" i="16"/>
  <c r="D13" i="16" s="1"/>
  <c r="X13" i="16"/>
  <c r="W14" i="16"/>
  <c r="X14" i="16"/>
  <c r="W15" i="16"/>
  <c r="X15" i="16"/>
  <c r="W16" i="16"/>
  <c r="X16" i="16"/>
  <c r="W17" i="16"/>
  <c r="X17" i="16"/>
  <c r="W18" i="16"/>
  <c r="X18" i="16"/>
  <c r="W19" i="16"/>
  <c r="X19" i="16"/>
  <c r="W20" i="16"/>
  <c r="X20" i="16"/>
  <c r="W21" i="16"/>
  <c r="D21" i="16" s="1"/>
  <c r="X21" i="16"/>
  <c r="W22" i="16"/>
  <c r="X22" i="16"/>
  <c r="W23" i="16"/>
  <c r="X23" i="16"/>
  <c r="W24" i="16"/>
  <c r="X24" i="16"/>
  <c r="W25" i="16"/>
  <c r="X25" i="16"/>
  <c r="W26" i="16"/>
  <c r="X26" i="16"/>
  <c r="W27" i="16"/>
  <c r="X27" i="16"/>
  <c r="W28" i="16"/>
  <c r="X28" i="16"/>
  <c r="W29" i="16"/>
  <c r="D29" i="16" s="1"/>
  <c r="X29" i="16"/>
  <c r="W30" i="16"/>
  <c r="X30" i="16"/>
  <c r="W31" i="16"/>
  <c r="X31" i="16"/>
  <c r="W32" i="16"/>
  <c r="X32" i="16"/>
  <c r="W33" i="16"/>
  <c r="X33" i="16"/>
  <c r="W34" i="16"/>
  <c r="X34" i="16"/>
  <c r="W35" i="16"/>
  <c r="X35" i="16"/>
  <c r="R8" i="16"/>
  <c r="E8" i="16" s="1"/>
  <c r="R9" i="16"/>
  <c r="E9" i="16" s="1"/>
  <c r="R10" i="16"/>
  <c r="E10" i="16" s="1"/>
  <c r="R11" i="16"/>
  <c r="E11" i="16" s="1"/>
  <c r="R12" i="16"/>
  <c r="E12" i="16" s="1"/>
  <c r="R13" i="16"/>
  <c r="E13" i="16" s="1"/>
  <c r="R14" i="16"/>
  <c r="E14" i="16" s="1"/>
  <c r="R15" i="16"/>
  <c r="E15" i="16" s="1"/>
  <c r="R16" i="16"/>
  <c r="E16" i="16" s="1"/>
  <c r="R17" i="16"/>
  <c r="E17" i="16" s="1"/>
  <c r="R18" i="16"/>
  <c r="E18" i="16" s="1"/>
  <c r="R19" i="16"/>
  <c r="E19" i="16" s="1"/>
  <c r="R20" i="16"/>
  <c r="E20" i="16" s="1"/>
  <c r="R21" i="16"/>
  <c r="E21" i="16" s="1"/>
  <c r="R22" i="16"/>
  <c r="E22" i="16" s="1"/>
  <c r="R23" i="16"/>
  <c r="E23" i="16" s="1"/>
  <c r="R24" i="16"/>
  <c r="E24" i="16" s="1"/>
  <c r="R25" i="16"/>
  <c r="E25" i="16" s="1"/>
  <c r="R26" i="16"/>
  <c r="E26" i="16" s="1"/>
  <c r="R27" i="16"/>
  <c r="E27" i="16" s="1"/>
  <c r="R28" i="16"/>
  <c r="E28" i="16" s="1"/>
  <c r="R29" i="16"/>
  <c r="E29" i="16" s="1"/>
  <c r="R30" i="16"/>
  <c r="E30" i="16" s="1"/>
  <c r="R31" i="16"/>
  <c r="E31" i="16" s="1"/>
  <c r="R32" i="16"/>
  <c r="E32" i="16" s="1"/>
  <c r="R33" i="16"/>
  <c r="E33" i="16" s="1"/>
  <c r="R34" i="16"/>
  <c r="E34" i="16" s="1"/>
  <c r="R35" i="16"/>
  <c r="E35" i="16" s="1"/>
  <c r="S8" i="16"/>
  <c r="F8" i="16" s="1"/>
  <c r="S9" i="16"/>
  <c r="F9" i="16" s="1"/>
  <c r="S10" i="16"/>
  <c r="F10" i="16" s="1"/>
  <c r="S11" i="16"/>
  <c r="F11" i="16" s="1"/>
  <c r="S12" i="16"/>
  <c r="F12" i="16" s="1"/>
  <c r="S13" i="16"/>
  <c r="F13" i="16" s="1"/>
  <c r="S14" i="16"/>
  <c r="F14" i="16" s="1"/>
  <c r="S15" i="16"/>
  <c r="F15" i="16" s="1"/>
  <c r="S16" i="16"/>
  <c r="F16" i="16" s="1"/>
  <c r="S17" i="16"/>
  <c r="F17" i="16" s="1"/>
  <c r="S18" i="16"/>
  <c r="F18" i="16" s="1"/>
  <c r="S19" i="16"/>
  <c r="F19" i="16" s="1"/>
  <c r="S20" i="16"/>
  <c r="F20" i="16" s="1"/>
  <c r="S21" i="16"/>
  <c r="F21" i="16" s="1"/>
  <c r="S22" i="16"/>
  <c r="F22" i="16" s="1"/>
  <c r="S23" i="16"/>
  <c r="F23" i="16" s="1"/>
  <c r="S24" i="16"/>
  <c r="F24" i="16" s="1"/>
  <c r="S25" i="16"/>
  <c r="F25" i="16" s="1"/>
  <c r="S26" i="16"/>
  <c r="F26" i="16" s="1"/>
  <c r="S27" i="16"/>
  <c r="F27" i="16" s="1"/>
  <c r="S28" i="16"/>
  <c r="F28" i="16" s="1"/>
  <c r="S29" i="16"/>
  <c r="F29" i="16" s="1"/>
  <c r="S30" i="16"/>
  <c r="F30" i="16" s="1"/>
  <c r="S31" i="16"/>
  <c r="F31" i="16" s="1"/>
  <c r="S32" i="16"/>
  <c r="F32" i="16" s="1"/>
  <c r="S33" i="16"/>
  <c r="F33" i="16" s="1"/>
  <c r="S34" i="16"/>
  <c r="F34" i="16" s="1"/>
  <c r="S35" i="16"/>
  <c r="F35" i="16" s="1"/>
  <c r="T8" i="16"/>
  <c r="U8" i="16"/>
  <c r="V8" i="16"/>
  <c r="T9" i="16"/>
  <c r="U9" i="16"/>
  <c r="V9" i="16"/>
  <c r="T10" i="16"/>
  <c r="U10" i="16"/>
  <c r="V10" i="16"/>
  <c r="T11" i="16"/>
  <c r="U11" i="16"/>
  <c r="V11" i="16"/>
  <c r="T12" i="16"/>
  <c r="U12" i="16"/>
  <c r="V12" i="16"/>
  <c r="T13" i="16"/>
  <c r="U13" i="16"/>
  <c r="V13" i="16"/>
  <c r="T14" i="16"/>
  <c r="U14" i="16"/>
  <c r="V14" i="16"/>
  <c r="T15" i="16"/>
  <c r="U15" i="16"/>
  <c r="V15" i="16"/>
  <c r="T16" i="16"/>
  <c r="U16" i="16"/>
  <c r="V16" i="16"/>
  <c r="T17" i="16"/>
  <c r="U17" i="16"/>
  <c r="V17" i="16"/>
  <c r="T18" i="16"/>
  <c r="U18" i="16"/>
  <c r="V18" i="16"/>
  <c r="T19" i="16"/>
  <c r="U19" i="16"/>
  <c r="V19" i="16"/>
  <c r="T20" i="16"/>
  <c r="U20" i="16"/>
  <c r="V20" i="16"/>
  <c r="T21" i="16"/>
  <c r="U21" i="16"/>
  <c r="V21" i="16"/>
  <c r="T22" i="16"/>
  <c r="U22" i="16"/>
  <c r="V22" i="16"/>
  <c r="T23" i="16"/>
  <c r="U23" i="16"/>
  <c r="V23" i="16"/>
  <c r="T24" i="16"/>
  <c r="U24" i="16"/>
  <c r="V24" i="16"/>
  <c r="T25" i="16"/>
  <c r="U25" i="16"/>
  <c r="V25" i="16"/>
  <c r="T26" i="16"/>
  <c r="U26" i="16"/>
  <c r="V26" i="16"/>
  <c r="T27" i="16"/>
  <c r="U27" i="16"/>
  <c r="V27" i="16"/>
  <c r="T28" i="16"/>
  <c r="U28" i="16"/>
  <c r="V28" i="16"/>
  <c r="T29" i="16"/>
  <c r="U29" i="16"/>
  <c r="V29" i="16"/>
  <c r="T30" i="16"/>
  <c r="U30" i="16"/>
  <c r="V30" i="16"/>
  <c r="T31" i="16"/>
  <c r="U31" i="16"/>
  <c r="V31" i="16"/>
  <c r="T32" i="16"/>
  <c r="U32" i="16"/>
  <c r="V32" i="16"/>
  <c r="T33" i="16"/>
  <c r="U33" i="16"/>
  <c r="V33" i="16"/>
  <c r="T34" i="16"/>
  <c r="U34" i="16"/>
  <c r="V34" i="16"/>
  <c r="T35" i="16"/>
  <c r="U35" i="16"/>
  <c r="V35" i="16"/>
  <c r="T8" i="15"/>
  <c r="U8" i="15"/>
  <c r="V8" i="15"/>
  <c r="T9" i="15"/>
  <c r="U9" i="15"/>
  <c r="V9" i="15"/>
  <c r="T10" i="15"/>
  <c r="U10" i="15"/>
  <c r="V10" i="15"/>
  <c r="C10" i="15" s="1"/>
  <c r="T11" i="15"/>
  <c r="U11" i="15"/>
  <c r="V11" i="15"/>
  <c r="T12" i="15"/>
  <c r="U12" i="15"/>
  <c r="V12" i="15"/>
  <c r="T13" i="15"/>
  <c r="U13" i="15"/>
  <c r="V13" i="15"/>
  <c r="T14" i="15"/>
  <c r="U14" i="15"/>
  <c r="V14" i="15"/>
  <c r="T15" i="15"/>
  <c r="U15" i="15"/>
  <c r="V15" i="15"/>
  <c r="T16" i="15"/>
  <c r="U16" i="15"/>
  <c r="V16" i="15"/>
  <c r="T17" i="15"/>
  <c r="U17" i="15"/>
  <c r="V17" i="15"/>
  <c r="T18" i="15"/>
  <c r="U18" i="15"/>
  <c r="V18" i="15"/>
  <c r="C18" i="15" s="1"/>
  <c r="T19" i="15"/>
  <c r="U19" i="15"/>
  <c r="V19" i="15"/>
  <c r="T20" i="15"/>
  <c r="U20" i="15"/>
  <c r="V20" i="15"/>
  <c r="T21" i="15"/>
  <c r="U21" i="15"/>
  <c r="V21" i="15"/>
  <c r="T22" i="15"/>
  <c r="U22" i="15"/>
  <c r="V22" i="15"/>
  <c r="T23" i="15"/>
  <c r="U23" i="15"/>
  <c r="V23" i="15"/>
  <c r="T24" i="15"/>
  <c r="U24" i="15"/>
  <c r="V24" i="15"/>
  <c r="T25" i="15"/>
  <c r="U25" i="15"/>
  <c r="V25" i="15"/>
  <c r="T26" i="15"/>
  <c r="U26" i="15"/>
  <c r="V26" i="15"/>
  <c r="C26" i="15" s="1"/>
  <c r="T27" i="15"/>
  <c r="U27" i="15"/>
  <c r="V27" i="15"/>
  <c r="T28" i="15"/>
  <c r="U28" i="15"/>
  <c r="V28" i="15"/>
  <c r="T29" i="15"/>
  <c r="U29" i="15"/>
  <c r="V29" i="15"/>
  <c r="T30" i="15"/>
  <c r="U30" i="15"/>
  <c r="C30" i="15" s="1"/>
  <c r="V30" i="15"/>
  <c r="T31" i="15"/>
  <c r="C31" i="15" s="1"/>
  <c r="U31" i="15"/>
  <c r="V31" i="15"/>
  <c r="T32" i="15"/>
  <c r="U32" i="15"/>
  <c r="V32" i="15"/>
  <c r="T33" i="15"/>
  <c r="C33" i="15" s="1"/>
  <c r="U33" i="15"/>
  <c r="V33" i="15"/>
  <c r="T34" i="15"/>
  <c r="U34" i="15"/>
  <c r="V34" i="15"/>
  <c r="T35" i="15"/>
  <c r="U35" i="15"/>
  <c r="V35" i="15"/>
  <c r="X35" i="15"/>
  <c r="X34" i="15"/>
  <c r="W34" i="15"/>
  <c r="W35" i="15"/>
  <c r="S35" i="15"/>
  <c r="F35" i="15" s="1"/>
  <c r="S34" i="15"/>
  <c r="F34" i="15" s="1"/>
  <c r="R35" i="15"/>
  <c r="E35" i="15"/>
  <c r="R34" i="15"/>
  <c r="E34" i="15" s="1"/>
  <c r="X33" i="15"/>
  <c r="W33" i="15"/>
  <c r="S33" i="15"/>
  <c r="F33" i="15" s="1"/>
  <c r="R33" i="15"/>
  <c r="E33" i="15" s="1"/>
  <c r="X32" i="15"/>
  <c r="W32" i="15"/>
  <c r="S32" i="15"/>
  <c r="F32" i="15" s="1"/>
  <c r="R32" i="15"/>
  <c r="E32" i="15" s="1"/>
  <c r="X31" i="15"/>
  <c r="W31" i="15"/>
  <c r="S31" i="15"/>
  <c r="F31" i="15" s="1"/>
  <c r="R31" i="15"/>
  <c r="E31" i="15" s="1"/>
  <c r="X30" i="15"/>
  <c r="W30" i="15"/>
  <c r="S30" i="15"/>
  <c r="F30" i="15" s="1"/>
  <c r="R30" i="15"/>
  <c r="E30" i="15" s="1"/>
  <c r="X29" i="15"/>
  <c r="W29" i="15"/>
  <c r="S29" i="15"/>
  <c r="F29" i="15" s="1"/>
  <c r="R29" i="15"/>
  <c r="E29" i="15" s="1"/>
  <c r="X28" i="15"/>
  <c r="W28" i="15"/>
  <c r="S28" i="15"/>
  <c r="F28" i="15" s="1"/>
  <c r="R28" i="15"/>
  <c r="E28" i="15" s="1"/>
  <c r="X27" i="15"/>
  <c r="W27" i="15"/>
  <c r="S27" i="15"/>
  <c r="F27" i="15" s="1"/>
  <c r="R27" i="15"/>
  <c r="E27" i="15" s="1"/>
  <c r="X26" i="15"/>
  <c r="W26" i="15"/>
  <c r="S26" i="15"/>
  <c r="F26" i="15" s="1"/>
  <c r="R26" i="15"/>
  <c r="E26" i="15" s="1"/>
  <c r="X25" i="15"/>
  <c r="W25" i="15"/>
  <c r="S25" i="15"/>
  <c r="F25" i="15" s="1"/>
  <c r="R25" i="15"/>
  <c r="E25" i="15" s="1"/>
  <c r="X24" i="15"/>
  <c r="W24" i="15"/>
  <c r="S24" i="15"/>
  <c r="F24" i="15" s="1"/>
  <c r="R24" i="15"/>
  <c r="E24" i="15" s="1"/>
  <c r="X23" i="15"/>
  <c r="W23" i="15"/>
  <c r="D23" i="15" s="1"/>
  <c r="S23" i="15"/>
  <c r="F23" i="15" s="1"/>
  <c r="R23" i="15"/>
  <c r="E23" i="15" s="1"/>
  <c r="X22" i="15"/>
  <c r="W22" i="15"/>
  <c r="S22" i="15"/>
  <c r="F22" i="15" s="1"/>
  <c r="R22" i="15"/>
  <c r="E22" i="15" s="1"/>
  <c r="X21" i="15"/>
  <c r="W21" i="15"/>
  <c r="D21" i="15" s="1"/>
  <c r="S21" i="15"/>
  <c r="F21" i="15" s="1"/>
  <c r="R21" i="15"/>
  <c r="E21" i="15" s="1"/>
  <c r="X20" i="15"/>
  <c r="W20" i="15"/>
  <c r="S20" i="15"/>
  <c r="F20" i="15" s="1"/>
  <c r="R20" i="15"/>
  <c r="E20" i="15" s="1"/>
  <c r="X19" i="15"/>
  <c r="W19" i="15"/>
  <c r="D19" i="15" s="1"/>
  <c r="S19" i="15"/>
  <c r="F19" i="15" s="1"/>
  <c r="R19" i="15"/>
  <c r="E19" i="15" s="1"/>
  <c r="X18" i="15"/>
  <c r="W18" i="15"/>
  <c r="S18" i="15"/>
  <c r="F18" i="15" s="1"/>
  <c r="R18" i="15"/>
  <c r="E18" i="15" s="1"/>
  <c r="X17" i="15"/>
  <c r="W17" i="15"/>
  <c r="D17" i="15" s="1"/>
  <c r="S17" i="15"/>
  <c r="F17" i="15" s="1"/>
  <c r="R17" i="15"/>
  <c r="E17" i="15" s="1"/>
  <c r="X16" i="15"/>
  <c r="W16" i="15"/>
  <c r="S16" i="15"/>
  <c r="F16" i="15" s="1"/>
  <c r="R16" i="15"/>
  <c r="E16" i="15" s="1"/>
  <c r="X15" i="15"/>
  <c r="D15" i="15" s="1"/>
  <c r="W15" i="15"/>
  <c r="S15" i="15"/>
  <c r="F15" i="15" s="1"/>
  <c r="R15" i="15"/>
  <c r="E15" i="15" s="1"/>
  <c r="X14" i="15"/>
  <c r="W14" i="15"/>
  <c r="S14" i="15"/>
  <c r="F14" i="15" s="1"/>
  <c r="R14" i="15"/>
  <c r="E14" i="15" s="1"/>
  <c r="X13" i="15"/>
  <c r="W13" i="15"/>
  <c r="S13" i="15"/>
  <c r="F13" i="15" s="1"/>
  <c r="R13" i="15"/>
  <c r="E13" i="15" s="1"/>
  <c r="X12" i="15"/>
  <c r="W12" i="15"/>
  <c r="S12" i="15"/>
  <c r="F12" i="15" s="1"/>
  <c r="R12" i="15"/>
  <c r="E12" i="15"/>
  <c r="X11" i="15"/>
  <c r="W11" i="15"/>
  <c r="S11" i="15"/>
  <c r="F11" i="15" s="1"/>
  <c r="R11" i="15"/>
  <c r="E11" i="15" s="1"/>
  <c r="X10" i="15"/>
  <c r="W10" i="15"/>
  <c r="S10" i="15"/>
  <c r="F10" i="15" s="1"/>
  <c r="R10" i="15"/>
  <c r="E10" i="15" s="1"/>
  <c r="X9" i="15"/>
  <c r="W9" i="15"/>
  <c r="S9" i="15"/>
  <c r="F9" i="15" s="1"/>
  <c r="R9" i="15"/>
  <c r="E9" i="15" s="1"/>
  <c r="X8" i="15"/>
  <c r="W8" i="15"/>
  <c r="S8" i="15"/>
  <c r="F8" i="15" s="1"/>
  <c r="R8" i="15"/>
  <c r="E8" i="15" s="1"/>
  <c r="X35" i="14"/>
  <c r="W35" i="14"/>
  <c r="V35" i="14"/>
  <c r="U35" i="14"/>
  <c r="T35" i="14"/>
  <c r="S35" i="14"/>
  <c r="F35" i="14" s="1"/>
  <c r="R35" i="14"/>
  <c r="E35" i="14" s="1"/>
  <c r="X34" i="14"/>
  <c r="D34" i="14" s="1"/>
  <c r="W34" i="14"/>
  <c r="V34" i="14"/>
  <c r="U34" i="14"/>
  <c r="T34" i="14"/>
  <c r="S34" i="14"/>
  <c r="F34" i="14" s="1"/>
  <c r="R34" i="14"/>
  <c r="E34" i="14" s="1"/>
  <c r="X33" i="14"/>
  <c r="D33" i="14" s="1"/>
  <c r="W33" i="14"/>
  <c r="V33" i="14"/>
  <c r="U33" i="14"/>
  <c r="T33" i="14"/>
  <c r="S33" i="14"/>
  <c r="F33" i="14" s="1"/>
  <c r="R33" i="14"/>
  <c r="E33" i="14" s="1"/>
  <c r="X32" i="14"/>
  <c r="W32" i="14"/>
  <c r="V32" i="14"/>
  <c r="U32" i="14"/>
  <c r="T32" i="14"/>
  <c r="S32" i="14"/>
  <c r="F32" i="14" s="1"/>
  <c r="R32" i="14"/>
  <c r="E32" i="14" s="1"/>
  <c r="X31" i="14"/>
  <c r="W31" i="14"/>
  <c r="V31" i="14"/>
  <c r="C31" i="14" s="1"/>
  <c r="U31" i="14"/>
  <c r="T31" i="14"/>
  <c r="S31" i="14"/>
  <c r="F31" i="14" s="1"/>
  <c r="R31" i="14"/>
  <c r="E31" i="14" s="1"/>
  <c r="X30" i="14"/>
  <c r="D30" i="14" s="1"/>
  <c r="W30" i="14"/>
  <c r="V30" i="14"/>
  <c r="U30" i="14"/>
  <c r="T30" i="14"/>
  <c r="S30" i="14"/>
  <c r="F30" i="14" s="1"/>
  <c r="R30" i="14"/>
  <c r="E30" i="14" s="1"/>
  <c r="X29" i="14"/>
  <c r="W29" i="14"/>
  <c r="V29" i="14"/>
  <c r="U29" i="14"/>
  <c r="T29" i="14"/>
  <c r="S29" i="14"/>
  <c r="F29" i="14" s="1"/>
  <c r="R29" i="14"/>
  <c r="E29" i="14" s="1"/>
  <c r="X28" i="14"/>
  <c r="W28" i="14"/>
  <c r="V28" i="14"/>
  <c r="C28" i="14" s="1"/>
  <c r="U28" i="14"/>
  <c r="T28" i="14"/>
  <c r="S28" i="14"/>
  <c r="F28" i="14" s="1"/>
  <c r="R28" i="14"/>
  <c r="E28" i="14" s="1"/>
  <c r="X27" i="14"/>
  <c r="W27" i="14"/>
  <c r="D27" i="14" s="1"/>
  <c r="V27" i="14"/>
  <c r="U27" i="14"/>
  <c r="C27" i="14" s="1"/>
  <c r="T27" i="14"/>
  <c r="S27" i="14"/>
  <c r="F27" i="14" s="1"/>
  <c r="R27" i="14"/>
  <c r="E27" i="14" s="1"/>
  <c r="X26" i="14"/>
  <c r="D26" i="14" s="1"/>
  <c r="W26" i="14"/>
  <c r="V26" i="14"/>
  <c r="U26" i="14"/>
  <c r="T26" i="14"/>
  <c r="S26" i="14"/>
  <c r="F26" i="14" s="1"/>
  <c r="R26" i="14"/>
  <c r="E26" i="14" s="1"/>
  <c r="X25" i="14"/>
  <c r="W25" i="14"/>
  <c r="V25" i="14"/>
  <c r="U25" i="14"/>
  <c r="C25" i="14" s="1"/>
  <c r="T25" i="14"/>
  <c r="S25" i="14"/>
  <c r="F25" i="14" s="1"/>
  <c r="R25" i="14"/>
  <c r="E25" i="14" s="1"/>
  <c r="X24" i="14"/>
  <c r="W24" i="14"/>
  <c r="V24" i="14"/>
  <c r="U24" i="14"/>
  <c r="T24" i="14"/>
  <c r="S24" i="14"/>
  <c r="F24" i="14" s="1"/>
  <c r="R24" i="14"/>
  <c r="E24" i="14" s="1"/>
  <c r="X23" i="14"/>
  <c r="W23" i="14"/>
  <c r="V23" i="14"/>
  <c r="U23" i="14"/>
  <c r="T23" i="14"/>
  <c r="S23" i="14"/>
  <c r="F23" i="14" s="1"/>
  <c r="R23" i="14"/>
  <c r="E23" i="14" s="1"/>
  <c r="X22" i="14"/>
  <c r="W22" i="14"/>
  <c r="V22" i="14"/>
  <c r="U22" i="14"/>
  <c r="T22" i="14"/>
  <c r="S22" i="14"/>
  <c r="F22" i="14" s="1"/>
  <c r="R22" i="14"/>
  <c r="E22" i="14"/>
  <c r="X21" i="14"/>
  <c r="W21" i="14"/>
  <c r="V21" i="14"/>
  <c r="U21" i="14"/>
  <c r="T21" i="14"/>
  <c r="S21" i="14"/>
  <c r="F21" i="14" s="1"/>
  <c r="R21" i="14"/>
  <c r="E21" i="14" s="1"/>
  <c r="X20" i="14"/>
  <c r="W20" i="14"/>
  <c r="V20" i="14"/>
  <c r="U20" i="14"/>
  <c r="T20" i="14"/>
  <c r="S20" i="14"/>
  <c r="F20" i="14" s="1"/>
  <c r="R20" i="14"/>
  <c r="E20" i="14" s="1"/>
  <c r="X19" i="14"/>
  <c r="W19" i="14"/>
  <c r="V19" i="14"/>
  <c r="U19" i="14"/>
  <c r="T19" i="14"/>
  <c r="S19" i="14"/>
  <c r="F19" i="14" s="1"/>
  <c r="R19" i="14"/>
  <c r="E19" i="14" s="1"/>
  <c r="X18" i="14"/>
  <c r="W18" i="14"/>
  <c r="V18" i="14"/>
  <c r="U18" i="14"/>
  <c r="T18" i="14"/>
  <c r="S18" i="14"/>
  <c r="F18" i="14" s="1"/>
  <c r="R18" i="14"/>
  <c r="E18" i="14" s="1"/>
  <c r="X17" i="14"/>
  <c r="W17" i="14"/>
  <c r="D17" i="14" s="1"/>
  <c r="V17" i="14"/>
  <c r="U17" i="14"/>
  <c r="T17" i="14"/>
  <c r="S17" i="14"/>
  <c r="F17" i="14" s="1"/>
  <c r="R17" i="14"/>
  <c r="E17" i="14" s="1"/>
  <c r="X16" i="14"/>
  <c r="W16" i="14"/>
  <c r="V16" i="14"/>
  <c r="U16" i="14"/>
  <c r="T16" i="14"/>
  <c r="S16" i="14"/>
  <c r="F16" i="14" s="1"/>
  <c r="R16" i="14"/>
  <c r="E16" i="14" s="1"/>
  <c r="X15" i="14"/>
  <c r="W15" i="14"/>
  <c r="V15" i="14"/>
  <c r="U15" i="14"/>
  <c r="C15" i="14" s="1"/>
  <c r="T15" i="14"/>
  <c r="S15" i="14"/>
  <c r="F15" i="14" s="1"/>
  <c r="R15" i="14"/>
  <c r="E15" i="14" s="1"/>
  <c r="X14" i="14"/>
  <c r="W14" i="14"/>
  <c r="V14" i="14"/>
  <c r="U14" i="14"/>
  <c r="T14" i="14"/>
  <c r="S14" i="14"/>
  <c r="F14" i="14" s="1"/>
  <c r="R14" i="14"/>
  <c r="E14" i="14" s="1"/>
  <c r="X13" i="14"/>
  <c r="W13" i="14"/>
  <c r="V13" i="14"/>
  <c r="U13" i="14"/>
  <c r="T13" i="14"/>
  <c r="S13" i="14"/>
  <c r="F13" i="14" s="1"/>
  <c r="R13" i="14"/>
  <c r="E13" i="14" s="1"/>
  <c r="X12" i="14"/>
  <c r="W12" i="14"/>
  <c r="V12" i="14"/>
  <c r="U12" i="14"/>
  <c r="T12" i="14"/>
  <c r="S12" i="14"/>
  <c r="F12" i="14" s="1"/>
  <c r="R12" i="14"/>
  <c r="E12" i="14" s="1"/>
  <c r="X11" i="14"/>
  <c r="W11" i="14"/>
  <c r="D11" i="14" s="1"/>
  <c r="V11" i="14"/>
  <c r="U11" i="14"/>
  <c r="T11" i="14"/>
  <c r="S11" i="14"/>
  <c r="F11" i="14" s="1"/>
  <c r="R11" i="14"/>
  <c r="E11" i="14" s="1"/>
  <c r="X10" i="14"/>
  <c r="W10" i="14"/>
  <c r="V10" i="14"/>
  <c r="C10" i="14" s="1"/>
  <c r="U10" i="14"/>
  <c r="T10" i="14"/>
  <c r="S10" i="14"/>
  <c r="F10" i="14" s="1"/>
  <c r="R10" i="14"/>
  <c r="E10" i="14" s="1"/>
  <c r="X9" i="14"/>
  <c r="W9" i="14"/>
  <c r="V9" i="14"/>
  <c r="U9" i="14"/>
  <c r="T9" i="14"/>
  <c r="S9" i="14"/>
  <c r="F9" i="14" s="1"/>
  <c r="R9" i="14"/>
  <c r="E9" i="14" s="1"/>
  <c r="X8" i="14"/>
  <c r="W8" i="14"/>
  <c r="V8" i="14"/>
  <c r="U8" i="14"/>
  <c r="T8" i="14"/>
  <c r="C8" i="14" s="1"/>
  <c r="S8" i="14"/>
  <c r="F8" i="14" s="1"/>
  <c r="R8" i="14"/>
  <c r="E8" i="14" s="1"/>
  <c r="R36" i="6"/>
  <c r="E36" i="6" s="1"/>
  <c r="S36" i="6"/>
  <c r="F36" i="6" s="1"/>
  <c r="T36" i="6"/>
  <c r="U36" i="6"/>
  <c r="V36" i="6"/>
  <c r="W36" i="6"/>
  <c r="D36" i="6" s="1"/>
  <c r="X36" i="6"/>
  <c r="X33" i="7"/>
  <c r="W33" i="7"/>
  <c r="V33" i="7"/>
  <c r="U33" i="7"/>
  <c r="T33" i="7"/>
  <c r="S33" i="7"/>
  <c r="F33" i="7" s="1"/>
  <c r="R33" i="7"/>
  <c r="E33" i="7" s="1"/>
  <c r="X32" i="7"/>
  <c r="W32" i="7"/>
  <c r="V32" i="7"/>
  <c r="U32" i="7"/>
  <c r="T32" i="7"/>
  <c r="S32" i="7"/>
  <c r="F32" i="7" s="1"/>
  <c r="R32" i="7"/>
  <c r="E32" i="7" s="1"/>
  <c r="X31" i="7"/>
  <c r="W31" i="7"/>
  <c r="V31" i="7"/>
  <c r="U31" i="7"/>
  <c r="T31" i="7"/>
  <c r="S31" i="7"/>
  <c r="F31" i="7" s="1"/>
  <c r="R31" i="7"/>
  <c r="E31" i="7" s="1"/>
  <c r="X30" i="7"/>
  <c r="D30" i="7" s="1"/>
  <c r="W30" i="7"/>
  <c r="V30" i="7"/>
  <c r="U30" i="7"/>
  <c r="T30" i="7"/>
  <c r="S30" i="7"/>
  <c r="F30" i="7" s="1"/>
  <c r="R30" i="7"/>
  <c r="E30" i="7" s="1"/>
  <c r="X29" i="7"/>
  <c r="W29" i="7"/>
  <c r="V29" i="7"/>
  <c r="U29" i="7"/>
  <c r="T29" i="7"/>
  <c r="S29" i="7"/>
  <c r="F29" i="7" s="1"/>
  <c r="R29" i="7"/>
  <c r="E29" i="7" s="1"/>
  <c r="X28" i="7"/>
  <c r="W28" i="7"/>
  <c r="V28" i="7"/>
  <c r="U28" i="7"/>
  <c r="T28" i="7"/>
  <c r="S28" i="7"/>
  <c r="F28" i="7" s="1"/>
  <c r="R28" i="7"/>
  <c r="E28" i="7" s="1"/>
  <c r="X27" i="7"/>
  <c r="W27" i="7"/>
  <c r="V27" i="7"/>
  <c r="U27" i="7"/>
  <c r="T27" i="7"/>
  <c r="S27" i="7"/>
  <c r="F27" i="7" s="1"/>
  <c r="R27" i="7"/>
  <c r="E27" i="7" s="1"/>
  <c r="X26" i="7"/>
  <c r="W26" i="7"/>
  <c r="V26" i="7"/>
  <c r="U26" i="7"/>
  <c r="T26" i="7"/>
  <c r="S26" i="7"/>
  <c r="F26" i="7" s="1"/>
  <c r="R26" i="7"/>
  <c r="E26" i="7" s="1"/>
  <c r="X25" i="7"/>
  <c r="W25" i="7"/>
  <c r="V25" i="7"/>
  <c r="U25" i="7"/>
  <c r="T25" i="7"/>
  <c r="S25" i="7"/>
  <c r="F25" i="7" s="1"/>
  <c r="R25" i="7"/>
  <c r="E25" i="7" s="1"/>
  <c r="X24" i="7"/>
  <c r="W24" i="7"/>
  <c r="D24" i="7" s="1"/>
  <c r="V24" i="7"/>
  <c r="U24" i="7"/>
  <c r="T24" i="7"/>
  <c r="S24" i="7"/>
  <c r="F24" i="7" s="1"/>
  <c r="R24" i="7"/>
  <c r="E24" i="7" s="1"/>
  <c r="X23" i="7"/>
  <c r="W23" i="7"/>
  <c r="V23" i="7"/>
  <c r="U23" i="7"/>
  <c r="T23" i="7"/>
  <c r="S23" i="7"/>
  <c r="F23" i="7" s="1"/>
  <c r="R23" i="7"/>
  <c r="E23" i="7" s="1"/>
  <c r="X22" i="7"/>
  <c r="W22" i="7"/>
  <c r="V22" i="7"/>
  <c r="U22" i="7"/>
  <c r="T22" i="7"/>
  <c r="S22" i="7"/>
  <c r="F22" i="7" s="1"/>
  <c r="R22" i="7"/>
  <c r="E22" i="7" s="1"/>
  <c r="X21" i="7"/>
  <c r="W21" i="7"/>
  <c r="V21" i="7"/>
  <c r="U21" i="7"/>
  <c r="T21" i="7"/>
  <c r="S21" i="7"/>
  <c r="F21" i="7" s="1"/>
  <c r="R21" i="7"/>
  <c r="E21" i="7" s="1"/>
  <c r="X20" i="7"/>
  <c r="W20" i="7"/>
  <c r="V20" i="7"/>
  <c r="C20" i="7" s="1"/>
  <c r="U20" i="7"/>
  <c r="T20" i="7"/>
  <c r="S20" i="7"/>
  <c r="F20" i="7" s="1"/>
  <c r="R20" i="7"/>
  <c r="E20" i="7" s="1"/>
  <c r="X19" i="7"/>
  <c r="W19" i="7"/>
  <c r="V19" i="7"/>
  <c r="U19" i="7"/>
  <c r="T19" i="7"/>
  <c r="S19" i="7"/>
  <c r="F19" i="7" s="1"/>
  <c r="R19" i="7"/>
  <c r="E19" i="7" s="1"/>
  <c r="X18" i="7"/>
  <c r="W18" i="7"/>
  <c r="V18" i="7"/>
  <c r="U18" i="7"/>
  <c r="C18" i="7" s="1"/>
  <c r="T18" i="7"/>
  <c r="S18" i="7"/>
  <c r="F18" i="7" s="1"/>
  <c r="R18" i="7"/>
  <c r="E18" i="7" s="1"/>
  <c r="X17" i="7"/>
  <c r="W17" i="7"/>
  <c r="V17" i="7"/>
  <c r="U17" i="7"/>
  <c r="T17" i="7"/>
  <c r="S17" i="7"/>
  <c r="F17" i="7" s="1"/>
  <c r="R17" i="7"/>
  <c r="E17" i="7" s="1"/>
  <c r="X16" i="7"/>
  <c r="W16" i="7"/>
  <c r="V16" i="7"/>
  <c r="C16" i="7" s="1"/>
  <c r="U16" i="7"/>
  <c r="T16" i="7"/>
  <c r="S16" i="7"/>
  <c r="F16" i="7" s="1"/>
  <c r="R16" i="7"/>
  <c r="E16" i="7" s="1"/>
  <c r="X15" i="7"/>
  <c r="W15" i="7"/>
  <c r="V15" i="7"/>
  <c r="U15" i="7"/>
  <c r="T15" i="7"/>
  <c r="S15" i="7"/>
  <c r="F15" i="7" s="1"/>
  <c r="R15" i="7"/>
  <c r="E15" i="7" s="1"/>
  <c r="X14" i="7"/>
  <c r="W14" i="7"/>
  <c r="V14" i="7"/>
  <c r="U14" i="7"/>
  <c r="T14" i="7"/>
  <c r="S14" i="7"/>
  <c r="F14" i="7" s="1"/>
  <c r="R14" i="7"/>
  <c r="E14" i="7" s="1"/>
  <c r="X13" i="7"/>
  <c r="W13" i="7"/>
  <c r="V13" i="7"/>
  <c r="U13" i="7"/>
  <c r="C13" i="7" s="1"/>
  <c r="T13" i="7"/>
  <c r="S13" i="7"/>
  <c r="F13" i="7" s="1"/>
  <c r="R13" i="7"/>
  <c r="E13" i="7" s="1"/>
  <c r="X12" i="7"/>
  <c r="W12" i="7"/>
  <c r="V12" i="7"/>
  <c r="U12" i="7"/>
  <c r="T12" i="7"/>
  <c r="C12" i="7" s="1"/>
  <c r="S12" i="7"/>
  <c r="F12" i="7" s="1"/>
  <c r="R12" i="7"/>
  <c r="E12" i="7" s="1"/>
  <c r="X11" i="7"/>
  <c r="W11" i="7"/>
  <c r="V11" i="7"/>
  <c r="U11" i="7"/>
  <c r="T11" i="7"/>
  <c r="S11" i="7"/>
  <c r="F11" i="7" s="1"/>
  <c r="R11" i="7"/>
  <c r="E11" i="7" s="1"/>
  <c r="X10" i="7"/>
  <c r="W10" i="7"/>
  <c r="V10" i="7"/>
  <c r="C10" i="7" s="1"/>
  <c r="U10" i="7"/>
  <c r="T10" i="7"/>
  <c r="S10" i="7"/>
  <c r="F10" i="7" s="1"/>
  <c r="R10" i="7"/>
  <c r="E10" i="7" s="1"/>
  <c r="X9" i="7"/>
  <c r="W9" i="7"/>
  <c r="V9" i="7"/>
  <c r="U9" i="7"/>
  <c r="C9" i="7" s="1"/>
  <c r="T9" i="7"/>
  <c r="S9" i="7"/>
  <c r="F9" i="7" s="1"/>
  <c r="R9" i="7"/>
  <c r="E9" i="7" s="1"/>
  <c r="X8" i="7"/>
  <c r="W8" i="7"/>
  <c r="V8" i="7"/>
  <c r="U8" i="7"/>
  <c r="T8" i="7"/>
  <c r="C8" i="7" s="1"/>
  <c r="S8" i="7"/>
  <c r="F8" i="7" s="1"/>
  <c r="R8" i="7"/>
  <c r="E8" i="7" s="1"/>
  <c r="X35" i="6"/>
  <c r="W35" i="6"/>
  <c r="V35" i="6"/>
  <c r="U35" i="6"/>
  <c r="T35" i="6"/>
  <c r="S35" i="6"/>
  <c r="F35" i="6" s="1"/>
  <c r="R35" i="6"/>
  <c r="E35" i="6" s="1"/>
  <c r="X34" i="6"/>
  <c r="W34" i="6"/>
  <c r="V34" i="6"/>
  <c r="U34" i="6"/>
  <c r="T34" i="6"/>
  <c r="S34" i="6"/>
  <c r="F34" i="6" s="1"/>
  <c r="R34" i="6"/>
  <c r="E34" i="6" s="1"/>
  <c r="X33" i="6"/>
  <c r="D33" i="6" s="1"/>
  <c r="W33" i="6"/>
  <c r="V33" i="6"/>
  <c r="U33" i="6"/>
  <c r="T33" i="6"/>
  <c r="S33" i="6"/>
  <c r="F33" i="6" s="1"/>
  <c r="R33" i="6"/>
  <c r="E33" i="6" s="1"/>
  <c r="X32" i="6"/>
  <c r="D32" i="6" s="1"/>
  <c r="W32" i="6"/>
  <c r="V32" i="6"/>
  <c r="U32" i="6"/>
  <c r="T32" i="6"/>
  <c r="S32" i="6"/>
  <c r="F32" i="6" s="1"/>
  <c r="R32" i="6"/>
  <c r="E32" i="6" s="1"/>
  <c r="X31" i="6"/>
  <c r="W31" i="6"/>
  <c r="V31" i="6"/>
  <c r="U31" i="6"/>
  <c r="T31" i="6"/>
  <c r="S31" i="6"/>
  <c r="F31" i="6" s="1"/>
  <c r="R31" i="6"/>
  <c r="E31" i="6" s="1"/>
  <c r="X30" i="6"/>
  <c r="W30" i="6"/>
  <c r="V30" i="6"/>
  <c r="U30" i="6"/>
  <c r="T30" i="6"/>
  <c r="S30" i="6"/>
  <c r="F30" i="6" s="1"/>
  <c r="R30" i="6"/>
  <c r="E30" i="6" s="1"/>
  <c r="X29" i="6"/>
  <c r="W29" i="6"/>
  <c r="V29" i="6"/>
  <c r="U29" i="6"/>
  <c r="T29" i="6"/>
  <c r="S29" i="6"/>
  <c r="F29" i="6" s="1"/>
  <c r="R29" i="6"/>
  <c r="E29" i="6" s="1"/>
  <c r="X28" i="6"/>
  <c r="W28" i="6"/>
  <c r="V28" i="6"/>
  <c r="U28" i="6"/>
  <c r="T28" i="6"/>
  <c r="S28" i="6"/>
  <c r="F28" i="6" s="1"/>
  <c r="R28" i="6"/>
  <c r="E28" i="6" s="1"/>
  <c r="X27" i="6"/>
  <c r="W27" i="6"/>
  <c r="V27" i="6"/>
  <c r="U27" i="6"/>
  <c r="T27" i="6"/>
  <c r="S27" i="6"/>
  <c r="F27" i="6" s="1"/>
  <c r="R27" i="6"/>
  <c r="E27" i="6" s="1"/>
  <c r="X26" i="6"/>
  <c r="W26" i="6"/>
  <c r="V26" i="6"/>
  <c r="U26" i="6"/>
  <c r="T26" i="6"/>
  <c r="S26" i="6"/>
  <c r="F26" i="6" s="1"/>
  <c r="R26" i="6"/>
  <c r="E26" i="6" s="1"/>
  <c r="X25" i="6"/>
  <c r="W25" i="6"/>
  <c r="V25" i="6"/>
  <c r="U25" i="6"/>
  <c r="T25" i="6"/>
  <c r="S25" i="6"/>
  <c r="F25" i="6" s="1"/>
  <c r="R25" i="6"/>
  <c r="E25" i="6" s="1"/>
  <c r="X24" i="6"/>
  <c r="W24" i="6"/>
  <c r="V24" i="6"/>
  <c r="U24" i="6"/>
  <c r="T24" i="6"/>
  <c r="S24" i="6"/>
  <c r="F24" i="6" s="1"/>
  <c r="R24" i="6"/>
  <c r="E24" i="6" s="1"/>
  <c r="X23" i="6"/>
  <c r="W23" i="6"/>
  <c r="V23" i="6"/>
  <c r="U23" i="6"/>
  <c r="T23" i="6"/>
  <c r="S23" i="6"/>
  <c r="F23" i="6" s="1"/>
  <c r="R23" i="6"/>
  <c r="E23" i="6" s="1"/>
  <c r="X22" i="6"/>
  <c r="D22" i="6" s="1"/>
  <c r="W22" i="6"/>
  <c r="V22" i="6"/>
  <c r="U22" i="6"/>
  <c r="T22" i="6"/>
  <c r="S22" i="6"/>
  <c r="F22" i="6" s="1"/>
  <c r="R22" i="6"/>
  <c r="E22" i="6" s="1"/>
  <c r="X21" i="6"/>
  <c r="W21" i="6"/>
  <c r="V21" i="6"/>
  <c r="U21" i="6"/>
  <c r="T21" i="6"/>
  <c r="S21" i="6"/>
  <c r="F21" i="6" s="1"/>
  <c r="R21" i="6"/>
  <c r="E21" i="6" s="1"/>
  <c r="X20" i="6"/>
  <c r="W20" i="6"/>
  <c r="D20" i="6" s="1"/>
  <c r="V20" i="6"/>
  <c r="U20" i="6"/>
  <c r="T20" i="6"/>
  <c r="S20" i="6"/>
  <c r="F20" i="6" s="1"/>
  <c r="R20" i="6"/>
  <c r="E20" i="6" s="1"/>
  <c r="X19" i="6"/>
  <c r="W19" i="6"/>
  <c r="V19" i="6"/>
  <c r="U19" i="6"/>
  <c r="T19" i="6"/>
  <c r="S19" i="6"/>
  <c r="F19" i="6" s="1"/>
  <c r="R19" i="6"/>
  <c r="E19" i="6" s="1"/>
  <c r="X18" i="6"/>
  <c r="W18" i="6"/>
  <c r="V18" i="6"/>
  <c r="U18" i="6"/>
  <c r="T18" i="6"/>
  <c r="S18" i="6"/>
  <c r="F18" i="6" s="1"/>
  <c r="R18" i="6"/>
  <c r="E18" i="6" s="1"/>
  <c r="X17" i="6"/>
  <c r="W17" i="6"/>
  <c r="V17" i="6"/>
  <c r="U17" i="6"/>
  <c r="T17" i="6"/>
  <c r="S17" i="6"/>
  <c r="F17" i="6" s="1"/>
  <c r="R17" i="6"/>
  <c r="E17" i="6" s="1"/>
  <c r="X16" i="6"/>
  <c r="W16" i="6"/>
  <c r="V16" i="6"/>
  <c r="U16" i="6"/>
  <c r="T16" i="6"/>
  <c r="S16" i="6"/>
  <c r="F16" i="6" s="1"/>
  <c r="R16" i="6"/>
  <c r="E16" i="6" s="1"/>
  <c r="X15" i="6"/>
  <c r="W15" i="6"/>
  <c r="V15" i="6"/>
  <c r="U15" i="6"/>
  <c r="T15" i="6"/>
  <c r="S15" i="6"/>
  <c r="F15" i="6" s="1"/>
  <c r="R15" i="6"/>
  <c r="E15" i="6" s="1"/>
  <c r="X14" i="6"/>
  <c r="W14" i="6"/>
  <c r="V14" i="6"/>
  <c r="U14" i="6"/>
  <c r="T14" i="6"/>
  <c r="S14" i="6"/>
  <c r="F14" i="6" s="1"/>
  <c r="R14" i="6"/>
  <c r="E14" i="6" s="1"/>
  <c r="X13" i="6"/>
  <c r="W13" i="6"/>
  <c r="D13" i="6" s="1"/>
  <c r="V13" i="6"/>
  <c r="U13" i="6"/>
  <c r="T13" i="6"/>
  <c r="S13" i="6"/>
  <c r="F13" i="6" s="1"/>
  <c r="R13" i="6"/>
  <c r="E13" i="6" s="1"/>
  <c r="X12" i="6"/>
  <c r="W12" i="6"/>
  <c r="V12" i="6"/>
  <c r="U12" i="6"/>
  <c r="T12" i="6"/>
  <c r="S12" i="6"/>
  <c r="F12" i="6" s="1"/>
  <c r="R12" i="6"/>
  <c r="E12" i="6" s="1"/>
  <c r="X11" i="6"/>
  <c r="W11" i="6"/>
  <c r="V11" i="6"/>
  <c r="U11" i="6"/>
  <c r="T11" i="6"/>
  <c r="S11" i="6"/>
  <c r="F11" i="6" s="1"/>
  <c r="R11" i="6"/>
  <c r="E11" i="6" s="1"/>
  <c r="X10" i="6"/>
  <c r="W10" i="6"/>
  <c r="V10" i="6"/>
  <c r="U10" i="6"/>
  <c r="T10" i="6"/>
  <c r="S10" i="6"/>
  <c r="F10" i="6" s="1"/>
  <c r="R10" i="6"/>
  <c r="E10" i="6" s="1"/>
  <c r="X9" i="6"/>
  <c r="W9" i="6"/>
  <c r="V9" i="6"/>
  <c r="U9" i="6"/>
  <c r="T9" i="6"/>
  <c r="S9" i="6"/>
  <c r="F9" i="6" s="1"/>
  <c r="R9" i="6"/>
  <c r="E9" i="6" s="1"/>
  <c r="X8" i="6"/>
  <c r="W8" i="6"/>
  <c r="V8" i="6"/>
  <c r="C8" i="6" s="1"/>
  <c r="U8" i="6"/>
  <c r="T8" i="6"/>
  <c r="S8" i="6"/>
  <c r="F8" i="6" s="1"/>
  <c r="R8" i="6"/>
  <c r="E8" i="6" s="1"/>
  <c r="X35" i="3"/>
  <c r="D35" i="3" s="1"/>
  <c r="W35" i="3"/>
  <c r="V35" i="3"/>
  <c r="U35" i="3"/>
  <c r="T35" i="3"/>
  <c r="S35" i="3"/>
  <c r="F35" i="3" s="1"/>
  <c r="R35" i="3"/>
  <c r="E35" i="3" s="1"/>
  <c r="X34" i="3"/>
  <c r="W34" i="3"/>
  <c r="V34" i="3"/>
  <c r="U34" i="3"/>
  <c r="T34" i="3"/>
  <c r="S34" i="3"/>
  <c r="F34" i="3" s="1"/>
  <c r="R34" i="3"/>
  <c r="E34" i="3" s="1"/>
  <c r="X33" i="3"/>
  <c r="W33" i="3"/>
  <c r="V33" i="3"/>
  <c r="C33" i="3" s="1"/>
  <c r="U33" i="3"/>
  <c r="T33" i="3"/>
  <c r="S33" i="3"/>
  <c r="F33" i="3" s="1"/>
  <c r="R33" i="3"/>
  <c r="E33" i="3" s="1"/>
  <c r="X32" i="3"/>
  <c r="W32" i="3"/>
  <c r="V32" i="3"/>
  <c r="U32" i="3"/>
  <c r="T32" i="3"/>
  <c r="S32" i="3"/>
  <c r="F32" i="3" s="1"/>
  <c r="R32" i="3"/>
  <c r="E32" i="3" s="1"/>
  <c r="X31" i="3"/>
  <c r="W31" i="3"/>
  <c r="V31" i="3"/>
  <c r="U31" i="3"/>
  <c r="T31" i="3"/>
  <c r="S31" i="3"/>
  <c r="F31" i="3" s="1"/>
  <c r="R31" i="3"/>
  <c r="E31" i="3" s="1"/>
  <c r="X30" i="3"/>
  <c r="W30" i="3"/>
  <c r="V30" i="3"/>
  <c r="U30" i="3"/>
  <c r="T30" i="3"/>
  <c r="S30" i="3"/>
  <c r="F30" i="3" s="1"/>
  <c r="R30" i="3"/>
  <c r="E30" i="3" s="1"/>
  <c r="X29" i="3"/>
  <c r="W29" i="3"/>
  <c r="V29" i="3"/>
  <c r="U29" i="3"/>
  <c r="T29" i="3"/>
  <c r="S29" i="3"/>
  <c r="F29" i="3" s="1"/>
  <c r="R29" i="3"/>
  <c r="E29" i="3" s="1"/>
  <c r="X28" i="3"/>
  <c r="W28" i="3"/>
  <c r="V28" i="3"/>
  <c r="U28" i="3"/>
  <c r="T28" i="3"/>
  <c r="S28" i="3"/>
  <c r="F28" i="3"/>
  <c r="R28" i="3"/>
  <c r="E28" i="3" s="1"/>
  <c r="X27" i="3"/>
  <c r="W27" i="3"/>
  <c r="V27" i="3"/>
  <c r="U27" i="3"/>
  <c r="T27" i="3"/>
  <c r="S27" i="3"/>
  <c r="F27" i="3" s="1"/>
  <c r="R27" i="3"/>
  <c r="E27" i="3" s="1"/>
  <c r="X26" i="3"/>
  <c r="W26" i="3"/>
  <c r="V26" i="3"/>
  <c r="U26" i="3"/>
  <c r="T26" i="3"/>
  <c r="S26" i="3"/>
  <c r="F26" i="3" s="1"/>
  <c r="R26" i="3"/>
  <c r="E26" i="3" s="1"/>
  <c r="X25" i="3"/>
  <c r="W25" i="3"/>
  <c r="V25" i="3"/>
  <c r="U25" i="3"/>
  <c r="T25" i="3"/>
  <c r="S25" i="3"/>
  <c r="F25" i="3" s="1"/>
  <c r="R25" i="3"/>
  <c r="E25" i="3" s="1"/>
  <c r="X24" i="3"/>
  <c r="W24" i="3"/>
  <c r="V24" i="3"/>
  <c r="U24" i="3"/>
  <c r="T24" i="3"/>
  <c r="S24" i="3"/>
  <c r="F24" i="3" s="1"/>
  <c r="R24" i="3"/>
  <c r="E24" i="3" s="1"/>
  <c r="X23" i="3"/>
  <c r="W23" i="3"/>
  <c r="D23" i="3" s="1"/>
  <c r="V23" i="3"/>
  <c r="C23" i="3" s="1"/>
  <c r="U23" i="3"/>
  <c r="T23" i="3"/>
  <c r="S23" i="3"/>
  <c r="F23" i="3" s="1"/>
  <c r="R23" i="3"/>
  <c r="E23" i="3" s="1"/>
  <c r="X22" i="3"/>
  <c r="W22" i="3"/>
  <c r="V22" i="3"/>
  <c r="U22" i="3"/>
  <c r="T22" i="3"/>
  <c r="S22" i="3"/>
  <c r="F22" i="3" s="1"/>
  <c r="R22" i="3"/>
  <c r="E22" i="3" s="1"/>
  <c r="X21" i="3"/>
  <c r="W21" i="3"/>
  <c r="V21" i="3"/>
  <c r="U21" i="3"/>
  <c r="T21" i="3"/>
  <c r="S21" i="3"/>
  <c r="F21" i="3" s="1"/>
  <c r="R21" i="3"/>
  <c r="E21" i="3" s="1"/>
  <c r="X20" i="3"/>
  <c r="W20" i="3"/>
  <c r="V20" i="3"/>
  <c r="U20" i="3"/>
  <c r="T20" i="3"/>
  <c r="C20" i="3" s="1"/>
  <c r="S20" i="3"/>
  <c r="F20" i="3" s="1"/>
  <c r="R20" i="3"/>
  <c r="E20" i="3" s="1"/>
  <c r="X19" i="3"/>
  <c r="W19" i="3"/>
  <c r="V19" i="3"/>
  <c r="U19" i="3"/>
  <c r="T19" i="3"/>
  <c r="S19" i="3"/>
  <c r="F19" i="3" s="1"/>
  <c r="R19" i="3"/>
  <c r="E19" i="3" s="1"/>
  <c r="X18" i="3"/>
  <c r="W18" i="3"/>
  <c r="V18" i="3"/>
  <c r="U18" i="3"/>
  <c r="T18" i="3"/>
  <c r="S18" i="3"/>
  <c r="F18" i="3"/>
  <c r="R18" i="3"/>
  <c r="E18" i="3" s="1"/>
  <c r="X17" i="3"/>
  <c r="D17" i="3" s="1"/>
  <c r="W17" i="3"/>
  <c r="V17" i="3"/>
  <c r="U17" i="3"/>
  <c r="T17" i="3"/>
  <c r="S17" i="3"/>
  <c r="F17" i="3" s="1"/>
  <c r="R17" i="3"/>
  <c r="E17" i="3" s="1"/>
  <c r="X16" i="3"/>
  <c r="D16" i="3" s="1"/>
  <c r="W16" i="3"/>
  <c r="V16" i="3"/>
  <c r="U16" i="3"/>
  <c r="T16" i="3"/>
  <c r="S16" i="3"/>
  <c r="F16" i="3" s="1"/>
  <c r="R16" i="3"/>
  <c r="E16" i="3" s="1"/>
  <c r="X15" i="3"/>
  <c r="W15" i="3"/>
  <c r="D15" i="3" s="1"/>
  <c r="V15" i="3"/>
  <c r="U15" i="3"/>
  <c r="T15" i="3"/>
  <c r="S15" i="3"/>
  <c r="F15" i="3" s="1"/>
  <c r="R15" i="3"/>
  <c r="E15" i="3" s="1"/>
  <c r="X14" i="3"/>
  <c r="W14" i="3"/>
  <c r="V14" i="3"/>
  <c r="U14" i="3"/>
  <c r="T14" i="3"/>
  <c r="S14" i="3"/>
  <c r="F14" i="3" s="1"/>
  <c r="R14" i="3"/>
  <c r="E14" i="3" s="1"/>
  <c r="X13" i="3"/>
  <c r="W13" i="3"/>
  <c r="V13" i="3"/>
  <c r="U13" i="3"/>
  <c r="T13" i="3"/>
  <c r="S13" i="3"/>
  <c r="R13" i="3"/>
  <c r="E13" i="3" s="1"/>
  <c r="F13" i="3"/>
  <c r="X12" i="3"/>
  <c r="W12" i="3"/>
  <c r="V12" i="3"/>
  <c r="U12" i="3"/>
  <c r="T12" i="3"/>
  <c r="S12" i="3"/>
  <c r="F12" i="3" s="1"/>
  <c r="R12" i="3"/>
  <c r="E12" i="3" s="1"/>
  <c r="X11" i="3"/>
  <c r="W11" i="3"/>
  <c r="V11" i="3"/>
  <c r="U11" i="3"/>
  <c r="T11" i="3"/>
  <c r="S11" i="3"/>
  <c r="F11" i="3" s="1"/>
  <c r="R11" i="3"/>
  <c r="E11" i="3" s="1"/>
  <c r="X10" i="3"/>
  <c r="W10" i="3"/>
  <c r="V10" i="3"/>
  <c r="U10" i="3"/>
  <c r="T10" i="3"/>
  <c r="S10" i="3"/>
  <c r="F10" i="3" s="1"/>
  <c r="R10" i="3"/>
  <c r="E10" i="3" s="1"/>
  <c r="X9" i="3"/>
  <c r="W9" i="3"/>
  <c r="V9" i="3"/>
  <c r="U9" i="3"/>
  <c r="T9" i="3"/>
  <c r="S9" i="3"/>
  <c r="F9" i="3" s="1"/>
  <c r="R9" i="3"/>
  <c r="E9" i="3" s="1"/>
  <c r="X8" i="3"/>
  <c r="W8" i="3"/>
  <c r="V8" i="3"/>
  <c r="U8" i="3"/>
  <c r="T8" i="3"/>
  <c r="S8" i="3"/>
  <c r="F8" i="3" s="1"/>
  <c r="R8" i="3"/>
  <c r="E8" i="3" s="1"/>
  <c r="X35" i="2"/>
  <c r="W35" i="2"/>
  <c r="V35" i="2"/>
  <c r="U35" i="2"/>
  <c r="T35" i="2"/>
  <c r="S35" i="2"/>
  <c r="F35" i="2" s="1"/>
  <c r="R35" i="2"/>
  <c r="E35" i="2" s="1"/>
  <c r="X34" i="2"/>
  <c r="W34" i="2"/>
  <c r="V34" i="2"/>
  <c r="U34" i="2"/>
  <c r="T34" i="2"/>
  <c r="S34" i="2"/>
  <c r="F34" i="2" s="1"/>
  <c r="R34" i="2"/>
  <c r="E34" i="2" s="1"/>
  <c r="X33" i="2"/>
  <c r="W33" i="2"/>
  <c r="V33" i="2"/>
  <c r="U33" i="2"/>
  <c r="T33" i="2"/>
  <c r="S33" i="2"/>
  <c r="F33" i="2" s="1"/>
  <c r="R33" i="2"/>
  <c r="E33" i="2" s="1"/>
  <c r="X32" i="2"/>
  <c r="W32" i="2"/>
  <c r="V32" i="2"/>
  <c r="U32" i="2"/>
  <c r="T32" i="2"/>
  <c r="S32" i="2"/>
  <c r="F32" i="2" s="1"/>
  <c r="R32" i="2"/>
  <c r="E32" i="2" s="1"/>
  <c r="X31" i="2"/>
  <c r="W31" i="2"/>
  <c r="V31" i="2"/>
  <c r="U31" i="2"/>
  <c r="T31" i="2"/>
  <c r="C31" i="2" s="1"/>
  <c r="S31" i="2"/>
  <c r="F31" i="2" s="1"/>
  <c r="R31" i="2"/>
  <c r="E31" i="2" s="1"/>
  <c r="X30" i="2"/>
  <c r="W30" i="2"/>
  <c r="V30" i="2"/>
  <c r="U30" i="2"/>
  <c r="T30" i="2"/>
  <c r="S30" i="2"/>
  <c r="F30" i="2" s="1"/>
  <c r="R30" i="2"/>
  <c r="E30" i="2" s="1"/>
  <c r="X29" i="2"/>
  <c r="W29" i="2"/>
  <c r="V29" i="2"/>
  <c r="C29" i="2" s="1"/>
  <c r="U29" i="2"/>
  <c r="T29" i="2"/>
  <c r="S29" i="2"/>
  <c r="F29" i="2" s="1"/>
  <c r="R29" i="2"/>
  <c r="E29" i="2" s="1"/>
  <c r="X28" i="2"/>
  <c r="W28" i="2"/>
  <c r="V28" i="2"/>
  <c r="U28" i="2"/>
  <c r="T28" i="2"/>
  <c r="S28" i="2"/>
  <c r="F28" i="2" s="1"/>
  <c r="R28" i="2"/>
  <c r="E28" i="2" s="1"/>
  <c r="X27" i="2"/>
  <c r="W27" i="2"/>
  <c r="V27" i="2"/>
  <c r="U27" i="2"/>
  <c r="T27" i="2"/>
  <c r="S27" i="2"/>
  <c r="F27" i="2" s="1"/>
  <c r="R27" i="2"/>
  <c r="E27" i="2" s="1"/>
  <c r="X26" i="2"/>
  <c r="W26" i="2"/>
  <c r="V26" i="2"/>
  <c r="U26" i="2"/>
  <c r="T26" i="2"/>
  <c r="S26" i="2"/>
  <c r="F26" i="2" s="1"/>
  <c r="R26" i="2"/>
  <c r="E26" i="2" s="1"/>
  <c r="X25" i="2"/>
  <c r="W25" i="2"/>
  <c r="V25" i="2"/>
  <c r="U25" i="2"/>
  <c r="T25" i="2"/>
  <c r="S25" i="2"/>
  <c r="F25" i="2" s="1"/>
  <c r="R25" i="2"/>
  <c r="E25" i="2" s="1"/>
  <c r="X24" i="2"/>
  <c r="W24" i="2"/>
  <c r="V24" i="2"/>
  <c r="U24" i="2"/>
  <c r="T24" i="2"/>
  <c r="S24" i="2"/>
  <c r="F24" i="2" s="1"/>
  <c r="R24" i="2"/>
  <c r="E24" i="2" s="1"/>
  <c r="X23" i="2"/>
  <c r="W23" i="2"/>
  <c r="V23" i="2"/>
  <c r="U23" i="2"/>
  <c r="T23" i="2"/>
  <c r="S23" i="2"/>
  <c r="F23" i="2" s="1"/>
  <c r="R23" i="2"/>
  <c r="E23" i="2" s="1"/>
  <c r="X22" i="2"/>
  <c r="W22" i="2"/>
  <c r="V22" i="2"/>
  <c r="U22" i="2"/>
  <c r="T22" i="2"/>
  <c r="S22" i="2"/>
  <c r="F22" i="2" s="1"/>
  <c r="R22" i="2"/>
  <c r="E22" i="2" s="1"/>
  <c r="X21" i="2"/>
  <c r="W21" i="2"/>
  <c r="D21" i="2" s="1"/>
  <c r="V21" i="2"/>
  <c r="U21" i="2"/>
  <c r="T21" i="2"/>
  <c r="S21" i="2"/>
  <c r="F21" i="2" s="1"/>
  <c r="R21" i="2"/>
  <c r="E21" i="2" s="1"/>
  <c r="X20" i="2"/>
  <c r="W20" i="2"/>
  <c r="V20" i="2"/>
  <c r="U20" i="2"/>
  <c r="T20" i="2"/>
  <c r="S20" i="2"/>
  <c r="F20" i="2" s="1"/>
  <c r="R20" i="2"/>
  <c r="E20" i="2" s="1"/>
  <c r="X19" i="2"/>
  <c r="D19" i="2" s="1"/>
  <c r="W19" i="2"/>
  <c r="V19" i="2"/>
  <c r="U19" i="2"/>
  <c r="T19" i="2"/>
  <c r="S19" i="2"/>
  <c r="F19" i="2" s="1"/>
  <c r="R19" i="2"/>
  <c r="E19" i="2" s="1"/>
  <c r="X18" i="2"/>
  <c r="W18" i="2"/>
  <c r="V18" i="2"/>
  <c r="U18" i="2"/>
  <c r="T18" i="2"/>
  <c r="S18" i="2"/>
  <c r="F18" i="2" s="1"/>
  <c r="R18" i="2"/>
  <c r="E18" i="2" s="1"/>
  <c r="X17" i="2"/>
  <c r="W17" i="2"/>
  <c r="V17" i="2"/>
  <c r="U17" i="2"/>
  <c r="T17" i="2"/>
  <c r="S17" i="2"/>
  <c r="F17" i="2" s="1"/>
  <c r="R17" i="2"/>
  <c r="E17" i="2" s="1"/>
  <c r="X16" i="2"/>
  <c r="W16" i="2"/>
  <c r="V16" i="2"/>
  <c r="U16" i="2"/>
  <c r="T16" i="2"/>
  <c r="S16" i="2"/>
  <c r="F16" i="2" s="1"/>
  <c r="R16" i="2"/>
  <c r="E16" i="2" s="1"/>
  <c r="X15" i="2"/>
  <c r="W15" i="2"/>
  <c r="V15" i="2"/>
  <c r="U15" i="2"/>
  <c r="T15" i="2"/>
  <c r="S15" i="2"/>
  <c r="F15" i="2" s="1"/>
  <c r="R15" i="2"/>
  <c r="E15" i="2" s="1"/>
  <c r="X14" i="2"/>
  <c r="D14" i="2" s="1"/>
  <c r="W14" i="2"/>
  <c r="V14" i="2"/>
  <c r="U14" i="2"/>
  <c r="T14" i="2"/>
  <c r="S14" i="2"/>
  <c r="F14" i="2" s="1"/>
  <c r="R14" i="2"/>
  <c r="E14" i="2" s="1"/>
  <c r="X13" i="2"/>
  <c r="W13" i="2"/>
  <c r="V13" i="2"/>
  <c r="U13" i="2"/>
  <c r="T13" i="2"/>
  <c r="S13" i="2"/>
  <c r="F13" i="2" s="1"/>
  <c r="R13" i="2"/>
  <c r="E13" i="2" s="1"/>
  <c r="X12" i="2"/>
  <c r="D12" i="2" s="1"/>
  <c r="W12" i="2"/>
  <c r="V12" i="2"/>
  <c r="U12" i="2"/>
  <c r="T12" i="2"/>
  <c r="S12" i="2"/>
  <c r="F12" i="2" s="1"/>
  <c r="R12" i="2"/>
  <c r="E12" i="2" s="1"/>
  <c r="X11" i="2"/>
  <c r="W11" i="2"/>
  <c r="V11" i="2"/>
  <c r="U11" i="2"/>
  <c r="T11" i="2"/>
  <c r="S11" i="2"/>
  <c r="F11" i="2" s="1"/>
  <c r="R11" i="2"/>
  <c r="E11" i="2" s="1"/>
  <c r="X10" i="2"/>
  <c r="W10" i="2"/>
  <c r="D10" i="2" s="1"/>
  <c r="V10" i="2"/>
  <c r="U10" i="2"/>
  <c r="T10" i="2"/>
  <c r="S10" i="2"/>
  <c r="F10" i="2" s="1"/>
  <c r="R10" i="2"/>
  <c r="E10" i="2" s="1"/>
  <c r="X9" i="2"/>
  <c r="W9" i="2"/>
  <c r="V9" i="2"/>
  <c r="U9" i="2"/>
  <c r="T9" i="2"/>
  <c r="S9" i="2"/>
  <c r="F9" i="2" s="1"/>
  <c r="R9" i="2"/>
  <c r="E9" i="2" s="1"/>
  <c r="X8" i="2"/>
  <c r="W8" i="2"/>
  <c r="V8" i="2"/>
  <c r="U8" i="2"/>
  <c r="T8" i="2"/>
  <c r="S8" i="2"/>
  <c r="F8" i="2" s="1"/>
  <c r="R8" i="2"/>
  <c r="E8" i="2" s="1"/>
  <c r="X35" i="1"/>
  <c r="W35" i="1"/>
  <c r="V35" i="1"/>
  <c r="U35" i="1"/>
  <c r="T35" i="1"/>
  <c r="C35" i="1" s="1"/>
  <c r="S35" i="1"/>
  <c r="F35" i="1" s="1"/>
  <c r="R35" i="1"/>
  <c r="E35" i="1" s="1"/>
  <c r="X34" i="1"/>
  <c r="W34" i="1"/>
  <c r="V34" i="1"/>
  <c r="U34" i="1"/>
  <c r="T34" i="1"/>
  <c r="S34" i="1"/>
  <c r="F34" i="1" s="1"/>
  <c r="R34" i="1"/>
  <c r="E34" i="1" s="1"/>
  <c r="X33" i="1"/>
  <c r="W33" i="1"/>
  <c r="V33" i="1"/>
  <c r="U33" i="1"/>
  <c r="T33" i="1"/>
  <c r="C33" i="1" s="1"/>
  <c r="S33" i="1"/>
  <c r="F33" i="1" s="1"/>
  <c r="R33" i="1"/>
  <c r="E33" i="1" s="1"/>
  <c r="X32" i="1"/>
  <c r="W32" i="1"/>
  <c r="V32" i="1"/>
  <c r="U32" i="1"/>
  <c r="T32" i="1"/>
  <c r="S32" i="1"/>
  <c r="F32" i="1" s="1"/>
  <c r="R32" i="1"/>
  <c r="E32" i="1" s="1"/>
  <c r="X31" i="1"/>
  <c r="W31" i="1"/>
  <c r="V31" i="1"/>
  <c r="U31" i="1"/>
  <c r="T31" i="1"/>
  <c r="S31" i="1"/>
  <c r="F31" i="1" s="1"/>
  <c r="R31" i="1"/>
  <c r="E31" i="1" s="1"/>
  <c r="X30" i="1"/>
  <c r="W30" i="1"/>
  <c r="V30" i="1"/>
  <c r="U30" i="1"/>
  <c r="T30" i="1"/>
  <c r="S30" i="1"/>
  <c r="F30" i="1" s="1"/>
  <c r="R30" i="1"/>
  <c r="E30" i="1" s="1"/>
  <c r="X29" i="1"/>
  <c r="W29" i="1"/>
  <c r="V29" i="1"/>
  <c r="U29" i="1"/>
  <c r="T29" i="1"/>
  <c r="S29" i="1"/>
  <c r="F29" i="1" s="1"/>
  <c r="R29" i="1"/>
  <c r="E29" i="1" s="1"/>
  <c r="X28" i="1"/>
  <c r="W28" i="1"/>
  <c r="V28" i="1"/>
  <c r="U28" i="1"/>
  <c r="T28" i="1"/>
  <c r="S28" i="1"/>
  <c r="F28" i="1" s="1"/>
  <c r="R28" i="1"/>
  <c r="E28" i="1" s="1"/>
  <c r="X27" i="1"/>
  <c r="W27" i="1"/>
  <c r="V27" i="1"/>
  <c r="U27" i="1"/>
  <c r="T27" i="1"/>
  <c r="S27" i="1"/>
  <c r="F27" i="1" s="1"/>
  <c r="R27" i="1"/>
  <c r="E27" i="1" s="1"/>
  <c r="X26" i="1"/>
  <c r="W26" i="1"/>
  <c r="D26" i="1" s="1"/>
  <c r="V26" i="1"/>
  <c r="U26" i="1"/>
  <c r="T26" i="1"/>
  <c r="S26" i="1"/>
  <c r="F26" i="1" s="1"/>
  <c r="R26" i="1"/>
  <c r="E26" i="1" s="1"/>
  <c r="X25" i="1"/>
  <c r="W25" i="1"/>
  <c r="V25" i="1"/>
  <c r="U25" i="1"/>
  <c r="T25" i="1"/>
  <c r="S25" i="1"/>
  <c r="F25" i="1" s="1"/>
  <c r="R25" i="1"/>
  <c r="E25" i="1" s="1"/>
  <c r="X24" i="1"/>
  <c r="W24" i="1"/>
  <c r="V24" i="1"/>
  <c r="U24" i="1"/>
  <c r="T24" i="1"/>
  <c r="S24" i="1"/>
  <c r="F24" i="1" s="1"/>
  <c r="R24" i="1"/>
  <c r="E24" i="1"/>
  <c r="X23" i="1"/>
  <c r="W23" i="1"/>
  <c r="V23" i="1"/>
  <c r="U23" i="1"/>
  <c r="T23" i="1"/>
  <c r="S23" i="1"/>
  <c r="F23" i="1" s="1"/>
  <c r="R23" i="1"/>
  <c r="E23" i="1" s="1"/>
  <c r="X22" i="1"/>
  <c r="W22" i="1"/>
  <c r="V22" i="1"/>
  <c r="U22" i="1"/>
  <c r="T22" i="1"/>
  <c r="S22" i="1"/>
  <c r="F22" i="1" s="1"/>
  <c r="R22" i="1"/>
  <c r="E22" i="1" s="1"/>
  <c r="X21" i="1"/>
  <c r="W21" i="1"/>
  <c r="V21" i="1"/>
  <c r="U21" i="1"/>
  <c r="T21" i="1"/>
  <c r="S21" i="1"/>
  <c r="F21" i="1" s="1"/>
  <c r="R21" i="1"/>
  <c r="E21" i="1" s="1"/>
  <c r="X20" i="1"/>
  <c r="W20" i="1"/>
  <c r="V20" i="1"/>
  <c r="U20" i="1"/>
  <c r="T20" i="1"/>
  <c r="S20" i="1"/>
  <c r="F20" i="1" s="1"/>
  <c r="R20" i="1"/>
  <c r="E20" i="1" s="1"/>
  <c r="X19" i="1"/>
  <c r="W19" i="1"/>
  <c r="V19" i="1"/>
  <c r="U19" i="1"/>
  <c r="T19" i="1"/>
  <c r="S19" i="1"/>
  <c r="F19" i="1" s="1"/>
  <c r="R19" i="1"/>
  <c r="E19" i="1" s="1"/>
  <c r="X18" i="1"/>
  <c r="W18" i="1"/>
  <c r="V18" i="1"/>
  <c r="U18" i="1"/>
  <c r="T18" i="1"/>
  <c r="S18" i="1"/>
  <c r="F18" i="1" s="1"/>
  <c r="R18" i="1"/>
  <c r="E18" i="1" s="1"/>
  <c r="X17" i="1"/>
  <c r="W17" i="1"/>
  <c r="V17" i="1"/>
  <c r="U17" i="1"/>
  <c r="T17" i="1"/>
  <c r="S17" i="1"/>
  <c r="F17" i="1" s="1"/>
  <c r="R17" i="1"/>
  <c r="E17" i="1" s="1"/>
  <c r="X16" i="1"/>
  <c r="W16" i="1"/>
  <c r="V16" i="1"/>
  <c r="U16" i="1"/>
  <c r="T16" i="1"/>
  <c r="S16" i="1"/>
  <c r="F16" i="1" s="1"/>
  <c r="R16" i="1"/>
  <c r="E16" i="1" s="1"/>
  <c r="X15" i="1"/>
  <c r="W15" i="1"/>
  <c r="V15" i="1"/>
  <c r="U15" i="1"/>
  <c r="T15" i="1"/>
  <c r="S15" i="1"/>
  <c r="F15" i="1"/>
  <c r="R15" i="1"/>
  <c r="E15" i="1" s="1"/>
  <c r="X14" i="1"/>
  <c r="W14" i="1"/>
  <c r="V14" i="1"/>
  <c r="U14" i="1"/>
  <c r="T14" i="1"/>
  <c r="S14" i="1"/>
  <c r="F14" i="1" s="1"/>
  <c r="R14" i="1"/>
  <c r="E14" i="1" s="1"/>
  <c r="X13" i="1"/>
  <c r="D13" i="1" s="1"/>
  <c r="W13" i="1"/>
  <c r="V13" i="1"/>
  <c r="U13" i="1"/>
  <c r="T13" i="1"/>
  <c r="S13" i="1"/>
  <c r="F13" i="1" s="1"/>
  <c r="R13" i="1"/>
  <c r="E13" i="1" s="1"/>
  <c r="X12" i="1"/>
  <c r="W12" i="1"/>
  <c r="V12" i="1"/>
  <c r="U12" i="1"/>
  <c r="T12" i="1"/>
  <c r="S12" i="1"/>
  <c r="F12" i="1" s="1"/>
  <c r="R12" i="1"/>
  <c r="E12" i="1" s="1"/>
  <c r="X11" i="1"/>
  <c r="W11" i="1"/>
  <c r="V11" i="1"/>
  <c r="U11" i="1"/>
  <c r="T11" i="1"/>
  <c r="S11" i="1"/>
  <c r="F11" i="1" s="1"/>
  <c r="R11" i="1"/>
  <c r="E11" i="1" s="1"/>
  <c r="X10" i="1"/>
  <c r="W10" i="1"/>
  <c r="D10" i="1" s="1"/>
  <c r="V10" i="1"/>
  <c r="U10" i="1"/>
  <c r="T10" i="1"/>
  <c r="S10" i="1"/>
  <c r="F10" i="1" s="1"/>
  <c r="R10" i="1"/>
  <c r="E10" i="1" s="1"/>
  <c r="X9" i="1"/>
  <c r="W9" i="1"/>
  <c r="V9" i="1"/>
  <c r="U9" i="1"/>
  <c r="T9" i="1"/>
  <c r="S9" i="1"/>
  <c r="F9" i="1" s="1"/>
  <c r="R9" i="1"/>
  <c r="E9" i="1"/>
  <c r="X8" i="1"/>
  <c r="W8" i="1"/>
  <c r="V8" i="1"/>
  <c r="U8" i="1"/>
  <c r="T8" i="1"/>
  <c r="S8" i="1"/>
  <c r="F8" i="1" s="1"/>
  <c r="R8" i="1"/>
  <c r="E8" i="1" s="1"/>
  <c r="D14" i="3"/>
  <c r="D8" i="14"/>
  <c r="D29" i="14"/>
  <c r="D25" i="6"/>
  <c r="C13" i="14"/>
  <c r="D24" i="14"/>
  <c r="D34" i="6"/>
  <c r="D23" i="2"/>
  <c r="D12" i="6"/>
  <c r="D8" i="6"/>
  <c r="C25" i="6"/>
  <c r="D14" i="14"/>
  <c r="D28" i="14"/>
  <c r="C14" i="14"/>
  <c r="D15" i="14"/>
  <c r="D23" i="6"/>
  <c r="D18" i="3"/>
  <c r="D22" i="3"/>
  <c r="D24" i="2"/>
  <c r="C12" i="14"/>
  <c r="D16" i="14"/>
  <c r="C24" i="14"/>
  <c r="D25" i="14"/>
  <c r="C27" i="1"/>
  <c r="C33" i="14"/>
  <c r="D9" i="3"/>
  <c r="D13" i="7"/>
  <c r="C15" i="7"/>
  <c r="C19" i="7"/>
  <c r="D19" i="7"/>
  <c r="C29" i="7"/>
  <c r="C31" i="7"/>
  <c r="C28" i="7"/>
  <c r="C32" i="7"/>
  <c r="C18" i="3"/>
  <c r="C26" i="3"/>
  <c r="C34" i="3"/>
  <c r="C34" i="6"/>
  <c r="C30" i="1"/>
  <c r="D33" i="7"/>
  <c r="C34" i="15"/>
  <c r="D16" i="15"/>
  <c r="D34" i="15"/>
  <c r="C19" i="14"/>
  <c r="D24" i="15"/>
  <c r="C21" i="15"/>
  <c r="C17" i="15"/>
  <c r="D27" i="16"/>
  <c r="D11" i="16"/>
  <c r="C8" i="17"/>
  <c r="D24" i="17"/>
  <c r="D8" i="17"/>
  <c r="C34" i="18"/>
  <c r="C26" i="18"/>
  <c r="C18" i="18"/>
  <c r="C10" i="18"/>
  <c r="D24" i="18"/>
  <c r="D17" i="18"/>
  <c r="D8" i="18"/>
  <c r="D18" i="19"/>
  <c r="C23" i="15"/>
  <c r="C15" i="15"/>
  <c r="C11" i="15"/>
  <c r="D35" i="16"/>
  <c r="D19" i="16"/>
  <c r="C34" i="17"/>
  <c r="C26" i="17"/>
  <c r="C18" i="17"/>
  <c r="C10" i="17"/>
  <c r="D32" i="17"/>
  <c r="D16" i="17"/>
  <c r="C9" i="18"/>
  <c r="D30" i="18"/>
  <c r="D16" i="18"/>
  <c r="D9" i="18"/>
  <c r="D31" i="19"/>
  <c r="C29" i="18"/>
  <c r="C25" i="18"/>
  <c r="C21" i="18"/>
  <c r="D33" i="19"/>
  <c r="D22" i="17"/>
  <c r="C13" i="18"/>
  <c r="C15" i="19"/>
  <c r="C17" i="2" l="1"/>
  <c r="D20" i="2"/>
  <c r="D29" i="2"/>
  <c r="D15" i="6"/>
  <c r="D23" i="7"/>
  <c r="C30" i="7"/>
  <c r="D13" i="14"/>
  <c r="D21" i="14"/>
  <c r="D22" i="14"/>
  <c r="D35" i="14"/>
  <c r="C22" i="18"/>
  <c r="D22" i="18"/>
  <c r="C19" i="19"/>
  <c r="C14" i="1"/>
  <c r="C16" i="2"/>
  <c r="C32" i="3"/>
  <c r="D14" i="6"/>
  <c r="C17" i="14"/>
  <c r="C18" i="14"/>
  <c r="C29" i="14"/>
  <c r="C29" i="15"/>
  <c r="C13" i="15"/>
  <c r="C8" i="15"/>
  <c r="C31" i="17"/>
  <c r="D11" i="19"/>
  <c r="D34" i="2"/>
  <c r="C12" i="3"/>
  <c r="C21" i="3"/>
  <c r="C22" i="3"/>
  <c r="D21" i="6"/>
  <c r="C17" i="7"/>
  <c r="D29" i="7"/>
  <c r="D18" i="14"/>
  <c r="D34" i="16"/>
  <c r="D26" i="16"/>
  <c r="D22" i="16"/>
  <c r="D18" i="16"/>
  <c r="D14" i="16"/>
  <c r="D10" i="16"/>
  <c r="C22" i="17"/>
  <c r="C14" i="17"/>
  <c r="D25" i="18"/>
  <c r="C26" i="19"/>
  <c r="C34" i="19"/>
  <c r="D14" i="1"/>
  <c r="D15" i="1"/>
  <c r="D25" i="1"/>
  <c r="D8" i="2"/>
  <c r="D16" i="2"/>
  <c r="C27" i="3"/>
  <c r="C17" i="6"/>
  <c r="D28" i="6"/>
  <c r="C26" i="14"/>
  <c r="D31" i="14"/>
  <c r="D8" i="15"/>
  <c r="D32" i="18"/>
  <c r="D19" i="20"/>
  <c r="D26" i="20"/>
  <c r="D23" i="1"/>
  <c r="D34" i="1"/>
  <c r="D35" i="1"/>
  <c r="C30" i="2"/>
  <c r="C19" i="3"/>
  <c r="C36" i="6"/>
  <c r="C28" i="15"/>
  <c r="C24" i="17"/>
  <c r="C16" i="17"/>
  <c r="D30" i="2"/>
  <c r="D17" i="6"/>
  <c r="C32" i="6"/>
  <c r="C33" i="6"/>
  <c r="C21" i="7"/>
  <c r="D18" i="15"/>
  <c r="D28" i="15"/>
  <c r="C25" i="15"/>
  <c r="C22" i="15"/>
  <c r="C19" i="15"/>
  <c r="C14" i="15"/>
  <c r="C9" i="15"/>
  <c r="D35" i="18"/>
  <c r="D23" i="18"/>
  <c r="C10" i="19"/>
  <c r="C11" i="19"/>
  <c r="D23" i="19"/>
  <c r="C13" i="20"/>
  <c r="C34" i="1"/>
  <c r="D10" i="3"/>
  <c r="D11" i="3"/>
  <c r="C10" i="6"/>
  <c r="C12" i="6"/>
  <c r="C14" i="6"/>
  <c r="D18" i="6"/>
  <c r="D19" i="6"/>
  <c r="C26" i="6"/>
  <c r="D31" i="6"/>
  <c r="C11" i="7"/>
  <c r="C14" i="7"/>
  <c r="D15" i="7"/>
  <c r="D16" i="7"/>
  <c r="D17" i="7"/>
  <c r="C22" i="7"/>
  <c r="D27" i="7"/>
  <c r="C9" i="14"/>
  <c r="C35" i="14"/>
  <c r="C31" i="16"/>
  <c r="C18" i="16"/>
  <c r="D33" i="17"/>
  <c r="C21" i="19"/>
  <c r="D8" i="20"/>
  <c r="D18" i="20"/>
  <c r="D8" i="1"/>
  <c r="D18" i="2"/>
  <c r="C17" i="3"/>
  <c r="D21" i="3"/>
  <c r="D16" i="6"/>
  <c r="D25" i="7"/>
  <c r="D26" i="7"/>
  <c r="D17" i="17"/>
  <c r="D17" i="1"/>
  <c r="D17" i="2"/>
  <c r="D27" i="2"/>
  <c r="C32" i="2"/>
  <c r="D19" i="3"/>
  <c r="D10" i="6"/>
  <c r="C30" i="14"/>
  <c r="D28" i="16"/>
  <c r="D8" i="16"/>
  <c r="D28" i="17"/>
  <c r="D20" i="17"/>
  <c r="D9" i="19"/>
  <c r="C9" i="19"/>
  <c r="C10" i="1"/>
  <c r="C12" i="1"/>
  <c r="D16" i="1"/>
  <c r="C26" i="1"/>
  <c r="D27" i="3"/>
  <c r="D28" i="3"/>
  <c r="C35" i="3"/>
  <c r="D9" i="7"/>
  <c r="D10" i="7"/>
  <c r="D21" i="7"/>
  <c r="D31" i="7"/>
  <c r="D32" i="7"/>
  <c r="C11" i="14"/>
  <c r="C21" i="14"/>
  <c r="D33" i="15"/>
  <c r="C35" i="16"/>
  <c r="C14" i="16"/>
  <c r="D31" i="16"/>
  <c r="D19" i="17"/>
  <c r="D27" i="18"/>
  <c r="C16" i="19"/>
  <c r="D14" i="20"/>
  <c r="C20" i="20"/>
  <c r="D23" i="20"/>
  <c r="D33" i="20"/>
  <c r="C9" i="1"/>
  <c r="C10" i="3"/>
  <c r="C27" i="7"/>
  <c r="C25" i="17"/>
  <c r="C27" i="2"/>
  <c r="C31" i="3"/>
  <c r="C35" i="17"/>
  <c r="D11" i="1"/>
  <c r="D12" i="1"/>
  <c r="C24" i="1"/>
  <c r="C18" i="2"/>
  <c r="C21" i="2"/>
  <c r="D22" i="2"/>
  <c r="D33" i="2"/>
  <c r="C9" i="3"/>
  <c r="D13" i="3"/>
  <c r="C29" i="6"/>
  <c r="C30" i="6"/>
  <c r="D8" i="7"/>
  <c r="D18" i="7"/>
  <c r="D12" i="14"/>
  <c r="D23" i="14"/>
  <c r="D13" i="15"/>
  <c r="D15" i="17"/>
  <c r="D11" i="17"/>
  <c r="D28" i="19"/>
  <c r="D21" i="20"/>
  <c r="D29" i="20"/>
  <c r="C13" i="2"/>
  <c r="C23" i="2"/>
  <c r="C33" i="2"/>
  <c r="C14" i="3"/>
  <c r="C15" i="3"/>
  <c r="C16" i="3"/>
  <c r="C31" i="6"/>
  <c r="D19" i="1"/>
  <c r="C10" i="2"/>
  <c r="C23" i="7"/>
  <c r="C24" i="7"/>
  <c r="C25" i="7"/>
  <c r="C26" i="7"/>
  <c r="D28" i="7"/>
  <c r="C11" i="3"/>
  <c r="D29" i="3"/>
  <c r="D32" i="2"/>
  <c r="D26" i="3"/>
  <c r="C12" i="2"/>
  <c r="C28" i="3"/>
  <c r="C28" i="1"/>
  <c r="C29" i="1"/>
  <c r="D32" i="1"/>
  <c r="D33" i="1"/>
  <c r="C32" i="1"/>
  <c r="C9" i="2"/>
  <c r="D9" i="1"/>
  <c r="C24" i="2"/>
  <c r="C34" i="2"/>
  <c r="D24" i="3"/>
  <c r="D11" i="7"/>
  <c r="C11" i="1"/>
  <c r="C17" i="1"/>
  <c r="D21" i="1"/>
  <c r="D22" i="1"/>
  <c r="D15" i="2"/>
  <c r="C27" i="6"/>
  <c r="C20" i="16"/>
  <c r="C19" i="17"/>
  <c r="C11" i="17"/>
  <c r="C27" i="18"/>
  <c r="C21" i="20"/>
  <c r="C18" i="1"/>
  <c r="C19" i="1"/>
  <c r="C22" i="1"/>
  <c r="C25" i="1"/>
  <c r="D28" i="1"/>
  <c r="D31" i="1"/>
  <c r="C14" i="2"/>
  <c r="C8" i="3"/>
  <c r="D12" i="3"/>
  <c r="D25" i="3"/>
  <c r="C28" i="6"/>
  <c r="D11" i="15"/>
  <c r="C28" i="16"/>
  <c r="C12" i="16"/>
  <c r="C29" i="17"/>
  <c r="D8" i="19"/>
  <c r="D34" i="19"/>
  <c r="C17" i="20"/>
  <c r="D24" i="20"/>
  <c r="D27" i="20"/>
  <c r="D27" i="15"/>
  <c r="D30" i="15"/>
  <c r="D32" i="15"/>
  <c r="C9" i="16"/>
  <c r="C31" i="18"/>
  <c r="D17" i="20"/>
  <c r="D20" i="20"/>
  <c r="D34" i="3"/>
  <c r="D9" i="6"/>
  <c r="C20" i="6"/>
  <c r="C21" i="6"/>
  <c r="C24" i="6"/>
  <c r="D29" i="6"/>
  <c r="D30" i="6"/>
  <c r="C20" i="14"/>
  <c r="C32" i="16"/>
  <c r="C16" i="16"/>
  <c r="C23" i="17"/>
  <c r="D31" i="17"/>
  <c r="D23" i="17"/>
  <c r="C15" i="18"/>
  <c r="D36" i="18"/>
  <c r="D13" i="20"/>
  <c r="C33" i="20"/>
  <c r="D34" i="20"/>
  <c r="D19" i="14"/>
  <c r="C22" i="14"/>
  <c r="C23" i="14"/>
  <c r="D10" i="15"/>
  <c r="D22" i="15"/>
  <c r="D29" i="15"/>
  <c r="C24" i="16"/>
  <c r="C8" i="16"/>
  <c r="D17" i="16"/>
  <c r="C27" i="17"/>
  <c r="C32" i="19"/>
  <c r="C9" i="20"/>
  <c r="D10" i="20"/>
  <c r="C28" i="20"/>
  <c r="C19" i="2"/>
  <c r="C20" i="2"/>
  <c r="D35" i="2"/>
  <c r="C24" i="3"/>
  <c r="C25" i="3"/>
  <c r="C29" i="3"/>
  <c r="C30" i="3"/>
  <c r="D31" i="3"/>
  <c r="D32" i="3"/>
  <c r="C15" i="6"/>
  <c r="C16" i="6"/>
  <c r="C19" i="6"/>
  <c r="D24" i="6"/>
  <c r="D26" i="6"/>
  <c r="D27" i="6"/>
  <c r="D20" i="7"/>
  <c r="D22" i="7"/>
  <c r="D26" i="15"/>
  <c r="D31" i="15"/>
  <c r="C13" i="16"/>
  <c r="D24" i="16"/>
  <c r="C9" i="17"/>
  <c r="D17" i="19"/>
  <c r="D19" i="19"/>
  <c r="D9" i="20"/>
  <c r="C25" i="20"/>
  <c r="C29" i="20"/>
  <c r="D30" i="20"/>
  <c r="D31" i="20"/>
  <c r="C8" i="1"/>
  <c r="C15" i="1"/>
  <c r="D24" i="1"/>
  <c r="D30" i="1"/>
  <c r="C22" i="2"/>
  <c r="C35" i="2"/>
  <c r="D20" i="3"/>
  <c r="D30" i="3"/>
  <c r="C13" i="6"/>
  <c r="C18" i="6"/>
  <c r="C22" i="6"/>
  <c r="C15" i="2"/>
  <c r="D8" i="3"/>
  <c r="C28" i="2"/>
  <c r="C23" i="1"/>
  <c r="C31" i="1"/>
  <c r="C11" i="2"/>
  <c r="D14" i="7"/>
  <c r="C20" i="1"/>
  <c r="C21" i="1"/>
  <c r="C25" i="2"/>
  <c r="C26" i="2"/>
  <c r="C13" i="3"/>
  <c r="C23" i="6"/>
  <c r="D12" i="7"/>
  <c r="C35" i="6"/>
  <c r="C13" i="1"/>
  <c r="D25" i="2"/>
  <c r="D26" i="2"/>
  <c r="D28" i="2"/>
  <c r="D31" i="2"/>
  <c r="C9" i="6"/>
  <c r="C16" i="14"/>
  <c r="D35" i="17"/>
  <c r="C12" i="20"/>
  <c r="C33" i="17"/>
  <c r="C16" i="1"/>
  <c r="D27" i="1"/>
  <c r="D29" i="1"/>
  <c r="C8" i="2"/>
  <c r="D33" i="3"/>
  <c r="D11" i="6"/>
  <c r="D35" i="6"/>
  <c r="D18" i="1"/>
  <c r="D20" i="1"/>
  <c r="D9" i="2"/>
  <c r="D11" i="2"/>
  <c r="D13" i="2"/>
  <c r="C11" i="6"/>
  <c r="C33" i="7"/>
  <c r="D35" i="15"/>
  <c r="C26" i="16"/>
  <c r="C21" i="16"/>
  <c r="C11" i="16"/>
  <c r="D33" i="16"/>
  <c r="C21" i="17"/>
  <c r="D28" i="18"/>
  <c r="D11" i="18"/>
  <c r="D22" i="19"/>
  <c r="D24" i="19"/>
  <c r="D30" i="19"/>
  <c r="D32" i="19"/>
  <c r="D14" i="15"/>
  <c r="D25" i="15"/>
  <c r="C33" i="16"/>
  <c r="C23" i="16"/>
  <c r="D32" i="16"/>
  <c r="C13" i="17"/>
  <c r="D27" i="17"/>
  <c r="D31" i="18"/>
  <c r="D20" i="18"/>
  <c r="D11" i="20"/>
  <c r="D12" i="20"/>
  <c r="D16" i="20"/>
  <c r="D32" i="20"/>
  <c r="D9" i="14"/>
  <c r="C20" i="15"/>
  <c r="C12" i="15"/>
  <c r="C30" i="16"/>
  <c r="C25" i="16"/>
  <c r="C15" i="16"/>
  <c r="D20" i="16"/>
  <c r="D12" i="16"/>
  <c r="C15" i="17"/>
  <c r="D34" i="17"/>
  <c r="D10" i="18"/>
  <c r="D20" i="14"/>
  <c r="C32" i="14"/>
  <c r="C27" i="16"/>
  <c r="C10" i="16"/>
  <c r="D9" i="17"/>
  <c r="D13" i="18"/>
  <c r="C8" i="19"/>
  <c r="C14" i="19"/>
  <c r="D9" i="15"/>
  <c r="D20" i="15"/>
  <c r="C22" i="16"/>
  <c r="C17" i="16"/>
  <c r="D30" i="16"/>
  <c r="D23" i="16"/>
  <c r="D15" i="16"/>
  <c r="C17" i="17"/>
  <c r="D12" i="17"/>
  <c r="C13" i="19"/>
  <c r="C24" i="19"/>
  <c r="C33" i="19"/>
  <c r="C8" i="20"/>
  <c r="C16" i="20"/>
  <c r="C24" i="20"/>
  <c r="C32" i="20"/>
  <c r="D10" i="14"/>
  <c r="D32" i="14"/>
  <c r="C34" i="14"/>
  <c r="D12" i="15"/>
  <c r="C35" i="15"/>
  <c r="C32" i="15"/>
  <c r="C27" i="15"/>
  <c r="C24" i="15"/>
  <c r="C16" i="15"/>
  <c r="C34" i="16"/>
  <c r="C29" i="16"/>
  <c r="C19" i="16"/>
  <c r="D29" i="18"/>
  <c r="D12" i="18"/>
  <c r="C25" i="19"/>
  <c r="C29" i="19"/>
  <c r="D16" i="16"/>
  <c r="D25" i="16"/>
  <c r="D9" i="16"/>
  <c r="D36" i="17"/>
  <c r="C12" i="19"/>
  <c r="C20" i="19"/>
  <c r="D25" i="17"/>
  <c r="C35" i="18"/>
  <c r="C19" i="18"/>
  <c r="D27" i="19"/>
  <c r="C28" i="19"/>
  <c r="C17" i="19"/>
  <c r="D20" i="19"/>
  <c r="C30" i="19"/>
  <c r="C10" i="20"/>
  <c r="C14" i="20"/>
  <c r="C18" i="20"/>
  <c r="C22" i="20"/>
  <c r="C26" i="20"/>
  <c r="C30" i="20"/>
  <c r="C34" i="20"/>
  <c r="C11" i="20"/>
  <c r="C15" i="20"/>
  <c r="C19" i="20"/>
  <c r="C23" i="20"/>
  <c r="C27" i="20"/>
  <c r="C31" i="20"/>
</calcChain>
</file>

<file path=xl/sharedStrings.xml><?xml version="1.0" encoding="utf-8"?>
<sst xmlns="http://schemas.openxmlformats.org/spreadsheetml/2006/main" count="1785" uniqueCount="192">
  <si>
    <t>Data Provider</t>
  </si>
  <si>
    <t>Asian Development Bank</t>
  </si>
  <si>
    <t>Description</t>
  </si>
  <si>
    <t>Multilateral development bank headquartered in Manila, Philippines</t>
  </si>
  <si>
    <t>Website</t>
  </si>
  <si>
    <t>https://www.adb.org/documents/series/annual-report-country-performance-assessment-exercise</t>
  </si>
  <si>
    <t>Data Source</t>
  </si>
  <si>
    <t>Type</t>
  </si>
  <si>
    <t>Expert Assessment</t>
  </si>
  <si>
    <t>Respondents</t>
  </si>
  <si>
    <t>Asian Development Bank country economists, subject to centralized review for comparability</t>
  </si>
  <si>
    <t>Frequency</t>
  </si>
  <si>
    <t>Annual since 2000, every other year since 2017</t>
  </si>
  <si>
    <t>Coverage</t>
  </si>
  <si>
    <t>Asian Development Bank client countries eligible for concessional lending from Asian Development Fund</t>
  </si>
  <si>
    <t>Public Access</t>
  </si>
  <si>
    <t>Since 2005.</t>
  </si>
  <si>
    <t>Voice and Accountability</t>
  </si>
  <si>
    <t>NA</t>
  </si>
  <si>
    <t>..</t>
  </si>
  <si>
    <t>Political Stability and Absence of Violence</t>
  </si>
  <si>
    <t>Government Effectiveness</t>
  </si>
  <si>
    <t>Quality of public administration</t>
  </si>
  <si>
    <t>X</t>
  </si>
  <si>
    <t xml:space="preserve">Efficiency of revenue mobilization </t>
  </si>
  <si>
    <t>Quality of budgetary &amp; financial management</t>
  </si>
  <si>
    <t>Regulatory Quality</t>
  </si>
  <si>
    <t>Trade policy</t>
  </si>
  <si>
    <t>Business regulatory environment</t>
  </si>
  <si>
    <t>Rule of Law</t>
  </si>
  <si>
    <t>Property rights and rule based governance</t>
  </si>
  <si>
    <t>Control of Corruption</t>
  </si>
  <si>
    <t>Transparency, accountability and corruption in public sector</t>
  </si>
  <si>
    <t>Country Coverage</t>
  </si>
  <si>
    <t>Year of Publication</t>
  </si>
  <si>
    <t>Averaged Rescaled Data</t>
  </si>
  <si>
    <t>Original Data</t>
  </si>
  <si>
    <t>Rescaled Data</t>
  </si>
  <si>
    <t xml:space="preserve"> </t>
  </si>
  <si>
    <t xml:space="preserve">Property Rights &amp; Rule-Based Governance </t>
  </si>
  <si>
    <t>Transparency, Accountability &amp; Corruption 
in the Public Sector</t>
  </si>
  <si>
    <t>Quality of Public Administration</t>
  </si>
  <si>
    <t xml:space="preserve">Efficiency of Revenue Mobilization </t>
  </si>
  <si>
    <t>Quality of Budgetary &amp; Financial Management</t>
  </si>
  <si>
    <t>Trade Policy</t>
  </si>
  <si>
    <t>Business Regulatory Environment</t>
  </si>
  <si>
    <t>Max</t>
  </si>
  <si>
    <t>Min</t>
  </si>
  <si>
    <t>Orientation</t>
  </si>
  <si>
    <t>Assigned to</t>
  </si>
  <si>
    <t>RL</t>
  </si>
  <si>
    <t>CC</t>
  </si>
  <si>
    <t>GE</t>
  </si>
  <si>
    <t>RQ</t>
  </si>
  <si>
    <t>CODE</t>
  </si>
  <si>
    <t>COUNTRY</t>
  </si>
  <si>
    <t>BGD</t>
  </si>
  <si>
    <t>Bangladesh</t>
  </si>
  <si>
    <t>BTN</t>
  </si>
  <si>
    <t>Bhutan</t>
  </si>
  <si>
    <t>KHM</t>
  </si>
  <si>
    <t>Cambodia</t>
  </si>
  <si>
    <t>COK</t>
  </si>
  <si>
    <t>Cook Islands</t>
  </si>
  <si>
    <t>FJI</t>
  </si>
  <si>
    <t>Fiji</t>
  </si>
  <si>
    <t>KIR</t>
  </si>
  <si>
    <t>Kiribati</t>
  </si>
  <si>
    <t>KGZ</t>
  </si>
  <si>
    <t>Kyrgyz Republic</t>
  </si>
  <si>
    <t>LAO</t>
  </si>
  <si>
    <t>Lao PDR</t>
  </si>
  <si>
    <t>MDV</t>
  </si>
  <si>
    <t>Maldives</t>
  </si>
  <si>
    <t>MHL</t>
  </si>
  <si>
    <t>Marshall Islands</t>
  </si>
  <si>
    <t>FSM</t>
  </si>
  <si>
    <t>Micronesia</t>
  </si>
  <si>
    <t>MNG</t>
  </si>
  <si>
    <t>Mongolia</t>
  </si>
  <si>
    <t>NRU</t>
  </si>
  <si>
    <t>Nauru</t>
  </si>
  <si>
    <t>NPL</t>
  </si>
  <si>
    <t>Nepal</t>
  </si>
  <si>
    <t>NIU</t>
  </si>
  <si>
    <t>Niue</t>
  </si>
  <si>
    <t>PAK</t>
  </si>
  <si>
    <t>Pakistan</t>
  </si>
  <si>
    <t>PLW</t>
  </si>
  <si>
    <t>Palau</t>
  </si>
  <si>
    <t>PNG</t>
  </si>
  <si>
    <t>Papua New Guinea</t>
  </si>
  <si>
    <t>WSM</t>
  </si>
  <si>
    <t>Samoa</t>
  </si>
  <si>
    <t>SLB</t>
  </si>
  <si>
    <t>Solomon Islands</t>
  </si>
  <si>
    <t>TJK</t>
  </si>
  <si>
    <t>Tajikistan</t>
  </si>
  <si>
    <t>TMP</t>
  </si>
  <si>
    <t>Timor-Leste</t>
  </si>
  <si>
    <t>TON</t>
  </si>
  <si>
    <t>Tonga</t>
  </si>
  <si>
    <t>TUV</t>
  </si>
  <si>
    <t>Tuvalu</t>
  </si>
  <si>
    <t>UZB</t>
  </si>
  <si>
    <t>Uzbekistan</t>
  </si>
  <si>
    <t>VUT</t>
  </si>
  <si>
    <t>Vanuatu</t>
  </si>
  <si>
    <t>ASD2021GE</t>
  </si>
  <si>
    <t>ASD2021RQ</t>
  </si>
  <si>
    <t>ASD2021RL</t>
  </si>
  <si>
    <t>ASD2021CC</t>
  </si>
  <si>
    <t>AFG</t>
  </si>
  <si>
    <t>Afghanistan</t>
  </si>
  <si>
    <t>MMR</t>
  </si>
  <si>
    <t>Myanmar</t>
  </si>
  <si>
    <t>LKA</t>
  </si>
  <si>
    <t>Sri Lanka</t>
  </si>
  <si>
    <t>VNM</t>
  </si>
  <si>
    <t>Viet Nam</t>
  </si>
  <si>
    <t>ASD1819GE</t>
  </si>
  <si>
    <t>ASD1819RQ</t>
  </si>
  <si>
    <t>ASD1819RL</t>
  </si>
  <si>
    <t>ASD1819CC</t>
  </si>
  <si>
    <t>ASD1617GE</t>
  </si>
  <si>
    <t>ASD1617RQ</t>
  </si>
  <si>
    <t>ASD1617RL</t>
  </si>
  <si>
    <t>ASD1617CC</t>
  </si>
  <si>
    <t xml:space="preserve">  </t>
  </si>
  <si>
    <t>ASD15GE</t>
  </si>
  <si>
    <t>ASD15RQ</t>
  </si>
  <si>
    <t>ASD15RL</t>
  </si>
  <si>
    <t>ASD15CC</t>
  </si>
  <si>
    <t>ARM</t>
  </si>
  <si>
    <t>Armenia</t>
  </si>
  <si>
    <t>GEO</t>
  </si>
  <si>
    <t>Georgia</t>
  </si>
  <si>
    <t>Vietnam</t>
  </si>
  <si>
    <t>ASD14GE</t>
  </si>
  <si>
    <t>ASD14RQ</t>
  </si>
  <si>
    <t>ASD14RL</t>
  </si>
  <si>
    <t>ASD14CC</t>
  </si>
  <si>
    <t>ASD13GE</t>
  </si>
  <si>
    <t>ASD13RQ</t>
  </si>
  <si>
    <t>ASD13RL</t>
  </si>
  <si>
    <t>ASD13CC</t>
  </si>
  <si>
    <t>ASD12GE</t>
  </si>
  <si>
    <t>ASD12RQ</t>
  </si>
  <si>
    <t>ASD12RL</t>
  </si>
  <si>
    <t>ASD12CC</t>
  </si>
  <si>
    <t>ASD11GE</t>
  </si>
  <si>
    <t>ASD11RQ</t>
  </si>
  <si>
    <t>ASD11RL</t>
  </si>
  <si>
    <t>ASD11CC</t>
  </si>
  <si>
    <t>Timor-leste</t>
  </si>
  <si>
    <t>Laos</t>
  </si>
  <si>
    <t>ASD10GE</t>
  </si>
  <si>
    <t>ASD10RQ</t>
  </si>
  <si>
    <t>ASD10RL</t>
  </si>
  <si>
    <t>ASD10CC</t>
  </si>
  <si>
    <t>ASD09GE</t>
  </si>
  <si>
    <t>ASD09RQ</t>
  </si>
  <si>
    <t>ASD09RL</t>
  </si>
  <si>
    <t>ASD09CC</t>
  </si>
  <si>
    <t>ASD08GE</t>
  </si>
  <si>
    <t>ASD08RQ</t>
  </si>
  <si>
    <t>ASD08RL</t>
  </si>
  <si>
    <t>ASD08CC</t>
  </si>
  <si>
    <t>ASD07GE</t>
  </si>
  <si>
    <t>ASD07RQ</t>
  </si>
  <si>
    <t>ASD07RL</t>
  </si>
  <si>
    <t>ASD07CC</t>
  </si>
  <si>
    <t>AZE</t>
  </si>
  <si>
    <t>Azerbaijan</t>
  </si>
  <si>
    <t>IDN</t>
  </si>
  <si>
    <t>Indonesia</t>
  </si>
  <si>
    <t>ASD06GE</t>
  </si>
  <si>
    <t>ASD06RQ</t>
  </si>
  <si>
    <t>ASD06RL</t>
  </si>
  <si>
    <t>ASD06CC</t>
  </si>
  <si>
    <t>ASD05GE</t>
  </si>
  <si>
    <t>ASD05RQ</t>
  </si>
  <si>
    <t>ASD05RL</t>
  </si>
  <si>
    <t>ASD05CC</t>
  </si>
  <si>
    <t>VietNam</t>
  </si>
  <si>
    <t>ASD2223GE</t>
  </si>
  <si>
    <t>ASD2223RQ</t>
  </si>
  <si>
    <t>ASD2223RL</t>
  </si>
  <si>
    <t>ASD2223CC</t>
  </si>
  <si>
    <t xml:space="preserve">Asian Development Bank Country Performance Assessment (ASD) </t>
  </si>
  <si>
    <t>Country Policy Assessment</t>
  </si>
  <si>
    <t xml:space="preserve">Indicators include 16 dimensions of policy and institutional performance.  Responses are coded on a 6-point scale (1 through 6, good).  Scores are used by the Asian Development Bank to allocate concessional lending.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</si>
</sst>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_(* #,##0.0_);_(* \(#,##0.0\);_(* &quot;-&quot;??_);_(@_)"/>
    <numFmt numFmtId="166" formatCode="#,##0.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8"/>
      <name val="Arial"/>
      <family val="2"/>
    </font>
    <font>
      <sz val="10"/>
      <color indexed="8"/>
      <name val="MS Sans Serif"/>
      <family val="2"/>
    </font>
    <font>
      <sz val="9"/>
      <name val="Arial"/>
      <family val="2"/>
    </font>
    <font>
      <b/>
      <sz val="8"/>
      <name val="Arial"/>
      <family val="2"/>
    </font>
    <font>
      <b/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49">
    <xf numFmtId="0" fontId="0" fillId="0" borderId="0"/>
    <xf numFmtId="0" fontId="2" fillId="0" borderId="0"/>
    <xf numFmtId="0" fontId="4" fillId="0" borderId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164" fontId="0" fillId="0" borderId="0" xfId="0" applyNumberFormat="1"/>
    <xf numFmtId="0" fontId="3" fillId="0" borderId="0" xfId="1" applyFont="1"/>
    <xf numFmtId="0" fontId="3" fillId="0" borderId="0" xfId="1" applyFont="1" applyAlignment="1">
      <alignment horizontal="left"/>
    </xf>
    <xf numFmtId="0" fontId="3" fillId="2" borderId="0" xfId="1" applyFont="1" applyFill="1" applyAlignment="1">
      <alignment horizontal="center"/>
    </xf>
    <xf numFmtId="0" fontId="0" fillId="2" borderId="0" xfId="1" applyFont="1" applyFill="1"/>
    <xf numFmtId="0" fontId="8" fillId="2" borderId="0" xfId="1" applyFont="1" applyFill="1" applyAlignment="1">
      <alignment horizontal="center" vertical="top" wrapText="1"/>
    </xf>
    <xf numFmtId="0" fontId="9" fillId="2" borderId="0" xfId="1" applyFont="1" applyFill="1" applyAlignment="1">
      <alignment horizontal="justify" vertical="top" wrapText="1"/>
    </xf>
    <xf numFmtId="0" fontId="8" fillId="2" borderId="0" xfId="1" applyFont="1" applyFill="1" applyAlignment="1">
      <alignment horizontal="justify" vertical="top" wrapText="1"/>
    </xf>
    <xf numFmtId="0" fontId="4" fillId="2" borderId="1" xfId="1" applyFont="1" applyFill="1" applyBorder="1"/>
    <xf numFmtId="0" fontId="4" fillId="2" borderId="1" xfId="1" applyFont="1" applyFill="1" applyBorder="1" applyAlignment="1">
      <alignment horizontal="justify" vertical="center" wrapText="1"/>
    </xf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/>
    <xf numFmtId="0" fontId="4" fillId="2" borderId="0" xfId="1" applyFont="1" applyFill="1"/>
    <xf numFmtId="0" fontId="4" fillId="2" borderId="3" xfId="1" applyFont="1" applyFill="1" applyBorder="1"/>
    <xf numFmtId="0" fontId="3" fillId="2" borderId="0" xfId="1" applyFont="1" applyFill="1" applyAlignment="1">
      <alignment horizontal="center" vertical="center"/>
    </xf>
    <xf numFmtId="0" fontId="3" fillId="2" borderId="4" xfId="1" applyFont="1" applyFill="1" applyBorder="1"/>
    <xf numFmtId="0" fontId="10" fillId="2" borderId="0" xfId="1" applyFont="1" applyFill="1"/>
    <xf numFmtId="0" fontId="4" fillId="2" borderId="0" xfId="1" applyFont="1" applyFill="1" applyAlignment="1">
      <alignment horizontal="center" vertical="center"/>
    </xf>
    <xf numFmtId="0" fontId="4" fillId="2" borderId="4" xfId="1" applyFont="1" applyFill="1" applyBorder="1"/>
    <xf numFmtId="0" fontId="4" fillId="2" borderId="4" xfId="1" applyFont="1" applyFill="1" applyBorder="1" applyAlignment="1">
      <alignment horizontal="center" vertical="center"/>
    </xf>
    <xf numFmtId="165" fontId="5" fillId="2" borderId="0" xfId="1" applyNumberFormat="1" applyFont="1" applyFill="1" applyAlignment="1">
      <alignment horizontal="left" wrapText="1"/>
    </xf>
    <xf numFmtId="0" fontId="3" fillId="2" borderId="0" xfId="1" applyFont="1" applyFill="1" applyAlignment="1">
      <alignment horizontal="left" wrapText="1"/>
    </xf>
    <xf numFmtId="0" fontId="5" fillId="2" borderId="0" xfId="1" applyFont="1" applyFill="1" applyAlignment="1">
      <alignment wrapText="1"/>
    </xf>
    <xf numFmtId="0" fontId="11" fillId="2" borderId="0" xfId="1" applyFont="1" applyFill="1" applyAlignment="1">
      <alignment wrapText="1"/>
    </xf>
    <xf numFmtId="0" fontId="12" fillId="2" borderId="0" xfId="1" applyFont="1" applyFill="1" applyAlignment="1">
      <alignment vertical="center"/>
    </xf>
    <xf numFmtId="0" fontId="10" fillId="2" borderId="2" xfId="1" applyFont="1" applyFill="1" applyBorder="1"/>
    <xf numFmtId="0" fontId="13" fillId="2" borderId="0" xfId="1" applyFont="1" applyFill="1" applyAlignment="1">
      <alignment wrapText="1"/>
    </xf>
    <xf numFmtId="0" fontId="10" fillId="2" borderId="3" xfId="1" applyFont="1" applyFill="1" applyBorder="1"/>
    <xf numFmtId="0" fontId="6" fillId="2" borderId="0" xfId="1" applyFont="1" applyFill="1" applyAlignment="1">
      <alignment horizontal="center"/>
    </xf>
    <xf numFmtId="0" fontId="10" fillId="2" borderId="4" xfId="1" applyFont="1" applyFill="1" applyBorder="1"/>
    <xf numFmtId="0" fontId="6" fillId="2" borderId="0" xfId="1" applyFont="1" applyFill="1" applyAlignment="1">
      <alignment horizontal="center" vertical="center"/>
    </xf>
    <xf numFmtId="0" fontId="4" fillId="2" borderId="5" xfId="1" applyFont="1" applyFill="1" applyBorder="1"/>
    <xf numFmtId="0" fontId="11" fillId="2" borderId="1" xfId="1" applyFont="1" applyFill="1" applyBorder="1"/>
    <xf numFmtId="0" fontId="4" fillId="2" borderId="6" xfId="1" applyFont="1" applyFill="1" applyBorder="1"/>
    <xf numFmtId="0" fontId="4" fillId="2" borderId="7" xfId="1" applyFont="1" applyFill="1" applyBorder="1"/>
    <xf numFmtId="0" fontId="0" fillId="0" borderId="0" xfId="0" applyAlignment="1">
      <alignment wrapText="1"/>
    </xf>
    <xf numFmtId="2" fontId="0" fillId="0" borderId="0" xfId="0" applyNumberFormat="1"/>
    <xf numFmtId="0" fontId="14" fillId="0" borderId="0" xfId="1" applyFont="1"/>
    <xf numFmtId="164" fontId="14" fillId="0" borderId="0" xfId="2" applyNumberFormat="1" applyFont="1" applyAlignment="1">
      <alignment horizontal="center"/>
    </xf>
    <xf numFmtId="0" fontId="14" fillId="0" borderId="0" xfId="1" applyFont="1" applyAlignment="1">
      <alignment horizontal="left"/>
    </xf>
    <xf numFmtId="165" fontId="15" fillId="0" borderId="0" xfId="1" applyNumberFormat="1" applyFont="1" applyAlignment="1">
      <alignment horizontal="center" wrapText="1"/>
    </xf>
    <xf numFmtId="0" fontId="15" fillId="0" borderId="0" xfId="1" applyFont="1" applyAlignment="1">
      <alignment horizontal="center" wrapText="1"/>
    </xf>
    <xf numFmtId="0" fontId="1" fillId="0" borderId="0" xfId="0" applyFont="1" applyAlignment="1">
      <alignment wrapText="1"/>
    </xf>
    <xf numFmtId="2" fontId="14" fillId="0" borderId="0" xfId="2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166" fontId="14" fillId="0" borderId="0" xfId="2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0" fontId="18" fillId="0" borderId="0" xfId="0" applyFont="1"/>
    <xf numFmtId="0" fontId="7" fillId="2" borderId="0" xfId="1" applyFont="1" applyFill="1" applyAlignment="1">
      <alignment horizontal="center" vertical="top" wrapText="1"/>
    </xf>
    <xf numFmtId="0" fontId="8" fillId="2" borderId="0" xfId="1" applyFont="1" applyFill="1" applyAlignment="1">
      <alignment horizontal="left" vertical="top" wrapText="1"/>
    </xf>
  </cellXfs>
  <cellStyles count="49">
    <cellStyle name="_x000d__x000a_JournalTemplate=C:\COMFO\CTALK\JOURSTD.TPL_x000d__x000a_LbStateAddress=3 3 0 251 1 89 2 311_x000d__x000a_LbStateJou" xfId="1" xr:uid="{00000000-0005-0000-0000-000000000000}"/>
    <cellStyle name="Followed Hyperlink" xfId="26" builtinId="9" hidden="1"/>
    <cellStyle name="Followed Hyperlink" xfId="28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8" builtinId="9" hidden="1"/>
    <cellStyle name="Followed Hyperlink" xfId="46" builtinId="9" hidden="1"/>
    <cellStyle name="Followed Hyperlink" xfId="38" builtinId="9" hidden="1"/>
    <cellStyle name="Followed Hyperlink" xfId="30" builtinId="9" hidden="1"/>
    <cellStyle name="Followed Hyperlink" xfId="12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14" builtinId="9" hidden="1"/>
    <cellStyle name="Followed Hyperlink" xfId="8" builtinId="9" hidden="1"/>
    <cellStyle name="Followed Hyperlink" xfId="10" builtinId="9" hidden="1"/>
    <cellStyle name="Followed Hyperlink" xfId="6" builtinId="9" hidden="1"/>
    <cellStyle name="Followed Hyperlink" xfId="4" builtinId="9" hidden="1"/>
    <cellStyle name="Hyperlink" xfId="45" builtinId="8" hidden="1"/>
    <cellStyle name="Hyperlink" xfId="47" builtinId="8" hidden="1"/>
    <cellStyle name="Hyperlink" xfId="43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7" builtinId="8" hidden="1"/>
    <cellStyle name="Hyperlink" xfId="39" builtinId="8" hidden="1"/>
    <cellStyle name="Hyperlink" xfId="41" builtinId="8" hidden="1"/>
    <cellStyle name="Hyperlink" xfId="35" builtinId="8" hidden="1"/>
    <cellStyle name="Hyperlink" xfId="1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7" builtinId="8" hidden="1"/>
    <cellStyle name="Hyperlink" xfId="9" builtinId="8" hidden="1"/>
    <cellStyle name="Hyperlink" xfId="5" builtinId="8" hidden="1"/>
    <cellStyle name="Hyperlink" xfId="3" builtinId="8" hidden="1"/>
    <cellStyle name="Normal" xfId="0" builtinId="0"/>
    <cellStyle name="Normal_2009 CPA Summary ratings - 06Oct clusters FINAL" xfId="2" xr:uid="{00000000-0005-0000-0000-00003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2FFE9-BC67-422E-A531-24055CB96236}">
  <dimension ref="A1:AQ251"/>
  <sheetViews>
    <sheetView tabSelected="1" workbookViewId="0">
      <selection activeCell="J6" sqref="J6"/>
    </sheetView>
  </sheetViews>
  <sheetFormatPr defaultColWidth="5.54296875" defaultRowHeight="12" customHeight="1" x14ac:dyDescent="0.35"/>
  <cols>
    <col min="1" max="1" width="13.453125" style="5" customWidth="1"/>
    <col min="2" max="2" width="1.453125" style="5" customWidth="1"/>
    <col min="3" max="3" width="51.453125" style="6" customWidth="1"/>
    <col min="4" max="4" width="1" style="6" customWidth="1"/>
    <col min="5" max="13" width="8" style="6" customWidth="1"/>
    <col min="14" max="14" width="7" style="6" customWidth="1"/>
    <col min="15" max="15" width="6.54296875" style="6" customWidth="1"/>
    <col min="16" max="16" width="5.54296875" style="6" customWidth="1"/>
    <col min="17" max="17" width="5" style="6" bestFit="1" customWidth="1"/>
    <col min="18" max="18" width="4.54296875" style="6" customWidth="1"/>
    <col min="19" max="29" width="4.453125" style="6" customWidth="1"/>
    <col min="30" max="30" width="0.54296875" style="6" customWidth="1"/>
    <col min="31" max="269" width="5.54296875" style="6"/>
    <col min="270" max="270" width="13.453125" style="6" customWidth="1"/>
    <col min="271" max="271" width="1.453125" style="6" customWidth="1"/>
    <col min="272" max="272" width="50.1796875" style="6" customWidth="1"/>
    <col min="273" max="273" width="1" style="6" customWidth="1"/>
    <col min="274" max="274" width="4.54296875" style="6" customWidth="1"/>
    <col min="275" max="285" width="4.453125" style="6" customWidth="1"/>
    <col min="286" max="286" width="0.54296875" style="6" customWidth="1"/>
    <col min="287" max="525" width="5.54296875" style="6"/>
    <col min="526" max="526" width="13.453125" style="6" customWidth="1"/>
    <col min="527" max="527" width="1.453125" style="6" customWidth="1"/>
    <col min="528" max="528" width="50.1796875" style="6" customWidth="1"/>
    <col min="529" max="529" width="1" style="6" customWidth="1"/>
    <col min="530" max="530" width="4.54296875" style="6" customWidth="1"/>
    <col min="531" max="541" width="4.453125" style="6" customWidth="1"/>
    <col min="542" max="542" width="0.54296875" style="6" customWidth="1"/>
    <col min="543" max="781" width="5.54296875" style="6"/>
    <col min="782" max="782" width="13.453125" style="6" customWidth="1"/>
    <col min="783" max="783" width="1.453125" style="6" customWidth="1"/>
    <col min="784" max="784" width="50.1796875" style="6" customWidth="1"/>
    <col min="785" max="785" width="1" style="6" customWidth="1"/>
    <col min="786" max="786" width="4.54296875" style="6" customWidth="1"/>
    <col min="787" max="797" width="4.453125" style="6" customWidth="1"/>
    <col min="798" max="798" width="0.54296875" style="6" customWidth="1"/>
    <col min="799" max="1037" width="5.54296875" style="6"/>
    <col min="1038" max="1038" width="13.453125" style="6" customWidth="1"/>
    <col min="1039" max="1039" width="1.453125" style="6" customWidth="1"/>
    <col min="1040" max="1040" width="50.1796875" style="6" customWidth="1"/>
    <col min="1041" max="1041" width="1" style="6" customWidth="1"/>
    <col min="1042" max="1042" width="4.54296875" style="6" customWidth="1"/>
    <col min="1043" max="1053" width="4.453125" style="6" customWidth="1"/>
    <col min="1054" max="1054" width="0.54296875" style="6" customWidth="1"/>
    <col min="1055" max="1293" width="5.54296875" style="6"/>
    <col min="1294" max="1294" width="13.453125" style="6" customWidth="1"/>
    <col min="1295" max="1295" width="1.453125" style="6" customWidth="1"/>
    <col min="1296" max="1296" width="50.1796875" style="6" customWidth="1"/>
    <col min="1297" max="1297" width="1" style="6" customWidth="1"/>
    <col min="1298" max="1298" width="4.54296875" style="6" customWidth="1"/>
    <col min="1299" max="1309" width="4.453125" style="6" customWidth="1"/>
    <col min="1310" max="1310" width="0.54296875" style="6" customWidth="1"/>
    <col min="1311" max="1549" width="5.54296875" style="6"/>
    <col min="1550" max="1550" width="13.453125" style="6" customWidth="1"/>
    <col min="1551" max="1551" width="1.453125" style="6" customWidth="1"/>
    <col min="1552" max="1552" width="50.1796875" style="6" customWidth="1"/>
    <col min="1553" max="1553" width="1" style="6" customWidth="1"/>
    <col min="1554" max="1554" width="4.54296875" style="6" customWidth="1"/>
    <col min="1555" max="1565" width="4.453125" style="6" customWidth="1"/>
    <col min="1566" max="1566" width="0.54296875" style="6" customWidth="1"/>
    <col min="1567" max="1805" width="5.54296875" style="6"/>
    <col min="1806" max="1806" width="13.453125" style="6" customWidth="1"/>
    <col min="1807" max="1807" width="1.453125" style="6" customWidth="1"/>
    <col min="1808" max="1808" width="50.1796875" style="6" customWidth="1"/>
    <col min="1809" max="1809" width="1" style="6" customWidth="1"/>
    <col min="1810" max="1810" width="4.54296875" style="6" customWidth="1"/>
    <col min="1811" max="1821" width="4.453125" style="6" customWidth="1"/>
    <col min="1822" max="1822" width="0.54296875" style="6" customWidth="1"/>
    <col min="1823" max="2061" width="5.54296875" style="6"/>
    <col min="2062" max="2062" width="13.453125" style="6" customWidth="1"/>
    <col min="2063" max="2063" width="1.453125" style="6" customWidth="1"/>
    <col min="2064" max="2064" width="50.1796875" style="6" customWidth="1"/>
    <col min="2065" max="2065" width="1" style="6" customWidth="1"/>
    <col min="2066" max="2066" width="4.54296875" style="6" customWidth="1"/>
    <col min="2067" max="2077" width="4.453125" style="6" customWidth="1"/>
    <col min="2078" max="2078" width="0.54296875" style="6" customWidth="1"/>
    <col min="2079" max="2317" width="5.54296875" style="6"/>
    <col min="2318" max="2318" width="13.453125" style="6" customWidth="1"/>
    <col min="2319" max="2319" width="1.453125" style="6" customWidth="1"/>
    <col min="2320" max="2320" width="50.1796875" style="6" customWidth="1"/>
    <col min="2321" max="2321" width="1" style="6" customWidth="1"/>
    <col min="2322" max="2322" width="4.54296875" style="6" customWidth="1"/>
    <col min="2323" max="2333" width="4.453125" style="6" customWidth="1"/>
    <col min="2334" max="2334" width="0.54296875" style="6" customWidth="1"/>
    <col min="2335" max="2573" width="5.54296875" style="6"/>
    <col min="2574" max="2574" width="13.453125" style="6" customWidth="1"/>
    <col min="2575" max="2575" width="1.453125" style="6" customWidth="1"/>
    <col min="2576" max="2576" width="50.1796875" style="6" customWidth="1"/>
    <col min="2577" max="2577" width="1" style="6" customWidth="1"/>
    <col min="2578" max="2578" width="4.54296875" style="6" customWidth="1"/>
    <col min="2579" max="2589" width="4.453125" style="6" customWidth="1"/>
    <col min="2590" max="2590" width="0.54296875" style="6" customWidth="1"/>
    <col min="2591" max="2829" width="5.54296875" style="6"/>
    <col min="2830" max="2830" width="13.453125" style="6" customWidth="1"/>
    <col min="2831" max="2831" width="1.453125" style="6" customWidth="1"/>
    <col min="2832" max="2832" width="50.1796875" style="6" customWidth="1"/>
    <col min="2833" max="2833" width="1" style="6" customWidth="1"/>
    <col min="2834" max="2834" width="4.54296875" style="6" customWidth="1"/>
    <col min="2835" max="2845" width="4.453125" style="6" customWidth="1"/>
    <col min="2846" max="2846" width="0.54296875" style="6" customWidth="1"/>
    <col min="2847" max="3085" width="5.54296875" style="6"/>
    <col min="3086" max="3086" width="13.453125" style="6" customWidth="1"/>
    <col min="3087" max="3087" width="1.453125" style="6" customWidth="1"/>
    <col min="3088" max="3088" width="50.1796875" style="6" customWidth="1"/>
    <col min="3089" max="3089" width="1" style="6" customWidth="1"/>
    <col min="3090" max="3090" width="4.54296875" style="6" customWidth="1"/>
    <col min="3091" max="3101" width="4.453125" style="6" customWidth="1"/>
    <col min="3102" max="3102" width="0.54296875" style="6" customWidth="1"/>
    <col min="3103" max="3341" width="5.54296875" style="6"/>
    <col min="3342" max="3342" width="13.453125" style="6" customWidth="1"/>
    <col min="3343" max="3343" width="1.453125" style="6" customWidth="1"/>
    <col min="3344" max="3344" width="50.1796875" style="6" customWidth="1"/>
    <col min="3345" max="3345" width="1" style="6" customWidth="1"/>
    <col min="3346" max="3346" width="4.54296875" style="6" customWidth="1"/>
    <col min="3347" max="3357" width="4.453125" style="6" customWidth="1"/>
    <col min="3358" max="3358" width="0.54296875" style="6" customWidth="1"/>
    <col min="3359" max="3597" width="5.54296875" style="6"/>
    <col min="3598" max="3598" width="13.453125" style="6" customWidth="1"/>
    <col min="3599" max="3599" width="1.453125" style="6" customWidth="1"/>
    <col min="3600" max="3600" width="50.1796875" style="6" customWidth="1"/>
    <col min="3601" max="3601" width="1" style="6" customWidth="1"/>
    <col min="3602" max="3602" width="4.54296875" style="6" customWidth="1"/>
    <col min="3603" max="3613" width="4.453125" style="6" customWidth="1"/>
    <col min="3614" max="3614" width="0.54296875" style="6" customWidth="1"/>
    <col min="3615" max="3853" width="5.54296875" style="6"/>
    <col min="3854" max="3854" width="13.453125" style="6" customWidth="1"/>
    <col min="3855" max="3855" width="1.453125" style="6" customWidth="1"/>
    <col min="3856" max="3856" width="50.1796875" style="6" customWidth="1"/>
    <col min="3857" max="3857" width="1" style="6" customWidth="1"/>
    <col min="3858" max="3858" width="4.54296875" style="6" customWidth="1"/>
    <col min="3859" max="3869" width="4.453125" style="6" customWidth="1"/>
    <col min="3870" max="3870" width="0.54296875" style="6" customWidth="1"/>
    <col min="3871" max="4109" width="5.54296875" style="6"/>
    <col min="4110" max="4110" width="13.453125" style="6" customWidth="1"/>
    <col min="4111" max="4111" width="1.453125" style="6" customWidth="1"/>
    <col min="4112" max="4112" width="50.1796875" style="6" customWidth="1"/>
    <col min="4113" max="4113" width="1" style="6" customWidth="1"/>
    <col min="4114" max="4114" width="4.54296875" style="6" customWidth="1"/>
    <col min="4115" max="4125" width="4.453125" style="6" customWidth="1"/>
    <col min="4126" max="4126" width="0.54296875" style="6" customWidth="1"/>
    <col min="4127" max="4365" width="5.54296875" style="6"/>
    <col min="4366" max="4366" width="13.453125" style="6" customWidth="1"/>
    <col min="4367" max="4367" width="1.453125" style="6" customWidth="1"/>
    <col min="4368" max="4368" width="50.1796875" style="6" customWidth="1"/>
    <col min="4369" max="4369" width="1" style="6" customWidth="1"/>
    <col min="4370" max="4370" width="4.54296875" style="6" customWidth="1"/>
    <col min="4371" max="4381" width="4.453125" style="6" customWidth="1"/>
    <col min="4382" max="4382" width="0.54296875" style="6" customWidth="1"/>
    <col min="4383" max="4621" width="5.54296875" style="6"/>
    <col min="4622" max="4622" width="13.453125" style="6" customWidth="1"/>
    <col min="4623" max="4623" width="1.453125" style="6" customWidth="1"/>
    <col min="4624" max="4624" width="50.1796875" style="6" customWidth="1"/>
    <col min="4625" max="4625" width="1" style="6" customWidth="1"/>
    <col min="4626" max="4626" width="4.54296875" style="6" customWidth="1"/>
    <col min="4627" max="4637" width="4.453125" style="6" customWidth="1"/>
    <col min="4638" max="4638" width="0.54296875" style="6" customWidth="1"/>
    <col min="4639" max="4877" width="5.54296875" style="6"/>
    <col min="4878" max="4878" width="13.453125" style="6" customWidth="1"/>
    <col min="4879" max="4879" width="1.453125" style="6" customWidth="1"/>
    <col min="4880" max="4880" width="50.1796875" style="6" customWidth="1"/>
    <col min="4881" max="4881" width="1" style="6" customWidth="1"/>
    <col min="4882" max="4882" width="4.54296875" style="6" customWidth="1"/>
    <col min="4883" max="4893" width="4.453125" style="6" customWidth="1"/>
    <col min="4894" max="4894" width="0.54296875" style="6" customWidth="1"/>
    <col min="4895" max="5133" width="5.54296875" style="6"/>
    <col min="5134" max="5134" width="13.453125" style="6" customWidth="1"/>
    <col min="5135" max="5135" width="1.453125" style="6" customWidth="1"/>
    <col min="5136" max="5136" width="50.1796875" style="6" customWidth="1"/>
    <col min="5137" max="5137" width="1" style="6" customWidth="1"/>
    <col min="5138" max="5138" width="4.54296875" style="6" customWidth="1"/>
    <col min="5139" max="5149" width="4.453125" style="6" customWidth="1"/>
    <col min="5150" max="5150" width="0.54296875" style="6" customWidth="1"/>
    <col min="5151" max="5389" width="5.54296875" style="6"/>
    <col min="5390" max="5390" width="13.453125" style="6" customWidth="1"/>
    <col min="5391" max="5391" width="1.453125" style="6" customWidth="1"/>
    <col min="5392" max="5392" width="50.1796875" style="6" customWidth="1"/>
    <col min="5393" max="5393" width="1" style="6" customWidth="1"/>
    <col min="5394" max="5394" width="4.54296875" style="6" customWidth="1"/>
    <col min="5395" max="5405" width="4.453125" style="6" customWidth="1"/>
    <col min="5406" max="5406" width="0.54296875" style="6" customWidth="1"/>
    <col min="5407" max="5645" width="5.54296875" style="6"/>
    <col min="5646" max="5646" width="13.453125" style="6" customWidth="1"/>
    <col min="5647" max="5647" width="1.453125" style="6" customWidth="1"/>
    <col min="5648" max="5648" width="50.1796875" style="6" customWidth="1"/>
    <col min="5649" max="5649" width="1" style="6" customWidth="1"/>
    <col min="5650" max="5650" width="4.54296875" style="6" customWidth="1"/>
    <col min="5651" max="5661" width="4.453125" style="6" customWidth="1"/>
    <col min="5662" max="5662" width="0.54296875" style="6" customWidth="1"/>
    <col min="5663" max="5901" width="5.54296875" style="6"/>
    <col min="5902" max="5902" width="13.453125" style="6" customWidth="1"/>
    <col min="5903" max="5903" width="1.453125" style="6" customWidth="1"/>
    <col min="5904" max="5904" width="50.1796875" style="6" customWidth="1"/>
    <col min="5905" max="5905" width="1" style="6" customWidth="1"/>
    <col min="5906" max="5906" width="4.54296875" style="6" customWidth="1"/>
    <col min="5907" max="5917" width="4.453125" style="6" customWidth="1"/>
    <col min="5918" max="5918" width="0.54296875" style="6" customWidth="1"/>
    <col min="5919" max="6157" width="5.54296875" style="6"/>
    <col min="6158" max="6158" width="13.453125" style="6" customWidth="1"/>
    <col min="6159" max="6159" width="1.453125" style="6" customWidth="1"/>
    <col min="6160" max="6160" width="50.1796875" style="6" customWidth="1"/>
    <col min="6161" max="6161" width="1" style="6" customWidth="1"/>
    <col min="6162" max="6162" width="4.54296875" style="6" customWidth="1"/>
    <col min="6163" max="6173" width="4.453125" style="6" customWidth="1"/>
    <col min="6174" max="6174" width="0.54296875" style="6" customWidth="1"/>
    <col min="6175" max="6413" width="5.54296875" style="6"/>
    <col min="6414" max="6414" width="13.453125" style="6" customWidth="1"/>
    <col min="6415" max="6415" width="1.453125" style="6" customWidth="1"/>
    <col min="6416" max="6416" width="50.1796875" style="6" customWidth="1"/>
    <col min="6417" max="6417" width="1" style="6" customWidth="1"/>
    <col min="6418" max="6418" width="4.54296875" style="6" customWidth="1"/>
    <col min="6419" max="6429" width="4.453125" style="6" customWidth="1"/>
    <col min="6430" max="6430" width="0.54296875" style="6" customWidth="1"/>
    <col min="6431" max="6669" width="5.54296875" style="6"/>
    <col min="6670" max="6670" width="13.453125" style="6" customWidth="1"/>
    <col min="6671" max="6671" width="1.453125" style="6" customWidth="1"/>
    <col min="6672" max="6672" width="50.1796875" style="6" customWidth="1"/>
    <col min="6673" max="6673" width="1" style="6" customWidth="1"/>
    <col min="6674" max="6674" width="4.54296875" style="6" customWidth="1"/>
    <col min="6675" max="6685" width="4.453125" style="6" customWidth="1"/>
    <col min="6686" max="6686" width="0.54296875" style="6" customWidth="1"/>
    <col min="6687" max="6925" width="5.54296875" style="6"/>
    <col min="6926" max="6926" width="13.453125" style="6" customWidth="1"/>
    <col min="6927" max="6927" width="1.453125" style="6" customWidth="1"/>
    <col min="6928" max="6928" width="50.1796875" style="6" customWidth="1"/>
    <col min="6929" max="6929" width="1" style="6" customWidth="1"/>
    <col min="6930" max="6930" width="4.54296875" style="6" customWidth="1"/>
    <col min="6931" max="6941" width="4.453125" style="6" customWidth="1"/>
    <col min="6942" max="6942" width="0.54296875" style="6" customWidth="1"/>
    <col min="6943" max="7181" width="5.54296875" style="6"/>
    <col min="7182" max="7182" width="13.453125" style="6" customWidth="1"/>
    <col min="7183" max="7183" width="1.453125" style="6" customWidth="1"/>
    <col min="7184" max="7184" width="50.1796875" style="6" customWidth="1"/>
    <col min="7185" max="7185" width="1" style="6" customWidth="1"/>
    <col min="7186" max="7186" width="4.54296875" style="6" customWidth="1"/>
    <col min="7187" max="7197" width="4.453125" style="6" customWidth="1"/>
    <col min="7198" max="7198" width="0.54296875" style="6" customWidth="1"/>
    <col min="7199" max="7437" width="5.54296875" style="6"/>
    <col min="7438" max="7438" width="13.453125" style="6" customWidth="1"/>
    <col min="7439" max="7439" width="1.453125" style="6" customWidth="1"/>
    <col min="7440" max="7440" width="50.1796875" style="6" customWidth="1"/>
    <col min="7441" max="7441" width="1" style="6" customWidth="1"/>
    <col min="7442" max="7442" width="4.54296875" style="6" customWidth="1"/>
    <col min="7443" max="7453" width="4.453125" style="6" customWidth="1"/>
    <col min="7454" max="7454" width="0.54296875" style="6" customWidth="1"/>
    <col min="7455" max="7693" width="5.54296875" style="6"/>
    <col min="7694" max="7694" width="13.453125" style="6" customWidth="1"/>
    <col min="7695" max="7695" width="1.453125" style="6" customWidth="1"/>
    <col min="7696" max="7696" width="50.1796875" style="6" customWidth="1"/>
    <col min="7697" max="7697" width="1" style="6" customWidth="1"/>
    <col min="7698" max="7698" width="4.54296875" style="6" customWidth="1"/>
    <col min="7699" max="7709" width="4.453125" style="6" customWidth="1"/>
    <col min="7710" max="7710" width="0.54296875" style="6" customWidth="1"/>
    <col min="7711" max="7949" width="5.54296875" style="6"/>
    <col min="7950" max="7950" width="13.453125" style="6" customWidth="1"/>
    <col min="7951" max="7951" width="1.453125" style="6" customWidth="1"/>
    <col min="7952" max="7952" width="50.1796875" style="6" customWidth="1"/>
    <col min="7953" max="7953" width="1" style="6" customWidth="1"/>
    <col min="7954" max="7954" width="4.54296875" style="6" customWidth="1"/>
    <col min="7955" max="7965" width="4.453125" style="6" customWidth="1"/>
    <col min="7966" max="7966" width="0.54296875" style="6" customWidth="1"/>
    <col min="7967" max="8205" width="5.54296875" style="6"/>
    <col min="8206" max="8206" width="13.453125" style="6" customWidth="1"/>
    <col min="8207" max="8207" width="1.453125" style="6" customWidth="1"/>
    <col min="8208" max="8208" width="50.1796875" style="6" customWidth="1"/>
    <col min="8209" max="8209" width="1" style="6" customWidth="1"/>
    <col min="8210" max="8210" width="4.54296875" style="6" customWidth="1"/>
    <col min="8211" max="8221" width="4.453125" style="6" customWidth="1"/>
    <col min="8222" max="8222" width="0.54296875" style="6" customWidth="1"/>
    <col min="8223" max="8461" width="5.54296875" style="6"/>
    <col min="8462" max="8462" width="13.453125" style="6" customWidth="1"/>
    <col min="8463" max="8463" width="1.453125" style="6" customWidth="1"/>
    <col min="8464" max="8464" width="50.1796875" style="6" customWidth="1"/>
    <col min="8465" max="8465" width="1" style="6" customWidth="1"/>
    <col min="8466" max="8466" width="4.54296875" style="6" customWidth="1"/>
    <col min="8467" max="8477" width="4.453125" style="6" customWidth="1"/>
    <col min="8478" max="8478" width="0.54296875" style="6" customWidth="1"/>
    <col min="8479" max="8717" width="5.54296875" style="6"/>
    <col min="8718" max="8718" width="13.453125" style="6" customWidth="1"/>
    <col min="8719" max="8719" width="1.453125" style="6" customWidth="1"/>
    <col min="8720" max="8720" width="50.1796875" style="6" customWidth="1"/>
    <col min="8721" max="8721" width="1" style="6" customWidth="1"/>
    <col min="8722" max="8722" width="4.54296875" style="6" customWidth="1"/>
    <col min="8723" max="8733" width="4.453125" style="6" customWidth="1"/>
    <col min="8734" max="8734" width="0.54296875" style="6" customWidth="1"/>
    <col min="8735" max="8973" width="5.54296875" style="6"/>
    <col min="8974" max="8974" width="13.453125" style="6" customWidth="1"/>
    <col min="8975" max="8975" width="1.453125" style="6" customWidth="1"/>
    <col min="8976" max="8976" width="50.1796875" style="6" customWidth="1"/>
    <col min="8977" max="8977" width="1" style="6" customWidth="1"/>
    <col min="8978" max="8978" width="4.54296875" style="6" customWidth="1"/>
    <col min="8979" max="8989" width="4.453125" style="6" customWidth="1"/>
    <col min="8990" max="8990" width="0.54296875" style="6" customWidth="1"/>
    <col min="8991" max="9229" width="5.54296875" style="6"/>
    <col min="9230" max="9230" width="13.453125" style="6" customWidth="1"/>
    <col min="9231" max="9231" width="1.453125" style="6" customWidth="1"/>
    <col min="9232" max="9232" width="50.1796875" style="6" customWidth="1"/>
    <col min="9233" max="9233" width="1" style="6" customWidth="1"/>
    <col min="9234" max="9234" width="4.54296875" style="6" customWidth="1"/>
    <col min="9235" max="9245" width="4.453125" style="6" customWidth="1"/>
    <col min="9246" max="9246" width="0.54296875" style="6" customWidth="1"/>
    <col min="9247" max="9485" width="5.54296875" style="6"/>
    <col min="9486" max="9486" width="13.453125" style="6" customWidth="1"/>
    <col min="9487" max="9487" width="1.453125" style="6" customWidth="1"/>
    <col min="9488" max="9488" width="50.1796875" style="6" customWidth="1"/>
    <col min="9489" max="9489" width="1" style="6" customWidth="1"/>
    <col min="9490" max="9490" width="4.54296875" style="6" customWidth="1"/>
    <col min="9491" max="9501" width="4.453125" style="6" customWidth="1"/>
    <col min="9502" max="9502" width="0.54296875" style="6" customWidth="1"/>
    <col min="9503" max="9741" width="5.54296875" style="6"/>
    <col min="9742" max="9742" width="13.453125" style="6" customWidth="1"/>
    <col min="9743" max="9743" width="1.453125" style="6" customWidth="1"/>
    <col min="9744" max="9744" width="50.1796875" style="6" customWidth="1"/>
    <col min="9745" max="9745" width="1" style="6" customWidth="1"/>
    <col min="9746" max="9746" width="4.54296875" style="6" customWidth="1"/>
    <col min="9747" max="9757" width="4.453125" style="6" customWidth="1"/>
    <col min="9758" max="9758" width="0.54296875" style="6" customWidth="1"/>
    <col min="9759" max="9997" width="5.54296875" style="6"/>
    <col min="9998" max="9998" width="13.453125" style="6" customWidth="1"/>
    <col min="9999" max="9999" width="1.453125" style="6" customWidth="1"/>
    <col min="10000" max="10000" width="50.1796875" style="6" customWidth="1"/>
    <col min="10001" max="10001" width="1" style="6" customWidth="1"/>
    <col min="10002" max="10002" width="4.54296875" style="6" customWidth="1"/>
    <col min="10003" max="10013" width="4.453125" style="6" customWidth="1"/>
    <col min="10014" max="10014" width="0.54296875" style="6" customWidth="1"/>
    <col min="10015" max="10253" width="5.54296875" style="6"/>
    <col min="10254" max="10254" width="13.453125" style="6" customWidth="1"/>
    <col min="10255" max="10255" width="1.453125" style="6" customWidth="1"/>
    <col min="10256" max="10256" width="50.1796875" style="6" customWidth="1"/>
    <col min="10257" max="10257" width="1" style="6" customWidth="1"/>
    <col min="10258" max="10258" width="4.54296875" style="6" customWidth="1"/>
    <col min="10259" max="10269" width="4.453125" style="6" customWidth="1"/>
    <col min="10270" max="10270" width="0.54296875" style="6" customWidth="1"/>
    <col min="10271" max="10509" width="5.54296875" style="6"/>
    <col min="10510" max="10510" width="13.453125" style="6" customWidth="1"/>
    <col min="10511" max="10511" width="1.453125" style="6" customWidth="1"/>
    <col min="10512" max="10512" width="50.1796875" style="6" customWidth="1"/>
    <col min="10513" max="10513" width="1" style="6" customWidth="1"/>
    <col min="10514" max="10514" width="4.54296875" style="6" customWidth="1"/>
    <col min="10515" max="10525" width="4.453125" style="6" customWidth="1"/>
    <col min="10526" max="10526" width="0.54296875" style="6" customWidth="1"/>
    <col min="10527" max="10765" width="5.54296875" style="6"/>
    <col min="10766" max="10766" width="13.453125" style="6" customWidth="1"/>
    <col min="10767" max="10767" width="1.453125" style="6" customWidth="1"/>
    <col min="10768" max="10768" width="50.1796875" style="6" customWidth="1"/>
    <col min="10769" max="10769" width="1" style="6" customWidth="1"/>
    <col min="10770" max="10770" width="4.54296875" style="6" customWidth="1"/>
    <col min="10771" max="10781" width="4.453125" style="6" customWidth="1"/>
    <col min="10782" max="10782" width="0.54296875" style="6" customWidth="1"/>
    <col min="10783" max="11021" width="5.54296875" style="6"/>
    <col min="11022" max="11022" width="13.453125" style="6" customWidth="1"/>
    <col min="11023" max="11023" width="1.453125" style="6" customWidth="1"/>
    <col min="11024" max="11024" width="50.1796875" style="6" customWidth="1"/>
    <col min="11025" max="11025" width="1" style="6" customWidth="1"/>
    <col min="11026" max="11026" width="4.54296875" style="6" customWidth="1"/>
    <col min="11027" max="11037" width="4.453125" style="6" customWidth="1"/>
    <col min="11038" max="11038" width="0.54296875" style="6" customWidth="1"/>
    <col min="11039" max="11277" width="5.54296875" style="6"/>
    <col min="11278" max="11278" width="13.453125" style="6" customWidth="1"/>
    <col min="11279" max="11279" width="1.453125" style="6" customWidth="1"/>
    <col min="11280" max="11280" width="50.1796875" style="6" customWidth="1"/>
    <col min="11281" max="11281" width="1" style="6" customWidth="1"/>
    <col min="11282" max="11282" width="4.54296875" style="6" customWidth="1"/>
    <col min="11283" max="11293" width="4.453125" style="6" customWidth="1"/>
    <col min="11294" max="11294" width="0.54296875" style="6" customWidth="1"/>
    <col min="11295" max="11533" width="5.54296875" style="6"/>
    <col min="11534" max="11534" width="13.453125" style="6" customWidth="1"/>
    <col min="11535" max="11535" width="1.453125" style="6" customWidth="1"/>
    <col min="11536" max="11536" width="50.1796875" style="6" customWidth="1"/>
    <col min="11537" max="11537" width="1" style="6" customWidth="1"/>
    <col min="11538" max="11538" width="4.54296875" style="6" customWidth="1"/>
    <col min="11539" max="11549" width="4.453125" style="6" customWidth="1"/>
    <col min="11550" max="11550" width="0.54296875" style="6" customWidth="1"/>
    <col min="11551" max="11789" width="5.54296875" style="6"/>
    <col min="11790" max="11790" width="13.453125" style="6" customWidth="1"/>
    <col min="11791" max="11791" width="1.453125" style="6" customWidth="1"/>
    <col min="11792" max="11792" width="50.1796875" style="6" customWidth="1"/>
    <col min="11793" max="11793" width="1" style="6" customWidth="1"/>
    <col min="11794" max="11794" width="4.54296875" style="6" customWidth="1"/>
    <col min="11795" max="11805" width="4.453125" style="6" customWidth="1"/>
    <col min="11806" max="11806" width="0.54296875" style="6" customWidth="1"/>
    <col min="11807" max="12045" width="5.54296875" style="6"/>
    <col min="12046" max="12046" width="13.453125" style="6" customWidth="1"/>
    <col min="12047" max="12047" width="1.453125" style="6" customWidth="1"/>
    <col min="12048" max="12048" width="50.1796875" style="6" customWidth="1"/>
    <col min="12049" max="12049" width="1" style="6" customWidth="1"/>
    <col min="12050" max="12050" width="4.54296875" style="6" customWidth="1"/>
    <col min="12051" max="12061" width="4.453125" style="6" customWidth="1"/>
    <col min="12062" max="12062" width="0.54296875" style="6" customWidth="1"/>
    <col min="12063" max="12301" width="5.54296875" style="6"/>
    <col min="12302" max="12302" width="13.453125" style="6" customWidth="1"/>
    <col min="12303" max="12303" width="1.453125" style="6" customWidth="1"/>
    <col min="12304" max="12304" width="50.1796875" style="6" customWidth="1"/>
    <col min="12305" max="12305" width="1" style="6" customWidth="1"/>
    <col min="12306" max="12306" width="4.54296875" style="6" customWidth="1"/>
    <col min="12307" max="12317" width="4.453125" style="6" customWidth="1"/>
    <col min="12318" max="12318" width="0.54296875" style="6" customWidth="1"/>
    <col min="12319" max="12557" width="5.54296875" style="6"/>
    <col min="12558" max="12558" width="13.453125" style="6" customWidth="1"/>
    <col min="12559" max="12559" width="1.453125" style="6" customWidth="1"/>
    <col min="12560" max="12560" width="50.1796875" style="6" customWidth="1"/>
    <col min="12561" max="12561" width="1" style="6" customWidth="1"/>
    <col min="12562" max="12562" width="4.54296875" style="6" customWidth="1"/>
    <col min="12563" max="12573" width="4.453125" style="6" customWidth="1"/>
    <col min="12574" max="12574" width="0.54296875" style="6" customWidth="1"/>
    <col min="12575" max="12813" width="5.54296875" style="6"/>
    <col min="12814" max="12814" width="13.453125" style="6" customWidth="1"/>
    <col min="12815" max="12815" width="1.453125" style="6" customWidth="1"/>
    <col min="12816" max="12816" width="50.1796875" style="6" customWidth="1"/>
    <col min="12817" max="12817" width="1" style="6" customWidth="1"/>
    <col min="12818" max="12818" width="4.54296875" style="6" customWidth="1"/>
    <col min="12819" max="12829" width="4.453125" style="6" customWidth="1"/>
    <col min="12830" max="12830" width="0.54296875" style="6" customWidth="1"/>
    <col min="12831" max="13069" width="5.54296875" style="6"/>
    <col min="13070" max="13070" width="13.453125" style="6" customWidth="1"/>
    <col min="13071" max="13071" width="1.453125" style="6" customWidth="1"/>
    <col min="13072" max="13072" width="50.1796875" style="6" customWidth="1"/>
    <col min="13073" max="13073" width="1" style="6" customWidth="1"/>
    <col min="13074" max="13074" width="4.54296875" style="6" customWidth="1"/>
    <col min="13075" max="13085" width="4.453125" style="6" customWidth="1"/>
    <col min="13086" max="13086" width="0.54296875" style="6" customWidth="1"/>
    <col min="13087" max="13325" width="5.54296875" style="6"/>
    <col min="13326" max="13326" width="13.453125" style="6" customWidth="1"/>
    <col min="13327" max="13327" width="1.453125" style="6" customWidth="1"/>
    <col min="13328" max="13328" width="50.1796875" style="6" customWidth="1"/>
    <col min="13329" max="13329" width="1" style="6" customWidth="1"/>
    <col min="13330" max="13330" width="4.54296875" style="6" customWidth="1"/>
    <col min="13331" max="13341" width="4.453125" style="6" customWidth="1"/>
    <col min="13342" max="13342" width="0.54296875" style="6" customWidth="1"/>
    <col min="13343" max="13581" width="5.54296875" style="6"/>
    <col min="13582" max="13582" width="13.453125" style="6" customWidth="1"/>
    <col min="13583" max="13583" width="1.453125" style="6" customWidth="1"/>
    <col min="13584" max="13584" width="50.1796875" style="6" customWidth="1"/>
    <col min="13585" max="13585" width="1" style="6" customWidth="1"/>
    <col min="13586" max="13586" width="4.54296875" style="6" customWidth="1"/>
    <col min="13587" max="13597" width="4.453125" style="6" customWidth="1"/>
    <col min="13598" max="13598" width="0.54296875" style="6" customWidth="1"/>
    <col min="13599" max="13837" width="5.54296875" style="6"/>
    <col min="13838" max="13838" width="13.453125" style="6" customWidth="1"/>
    <col min="13839" max="13839" width="1.453125" style="6" customWidth="1"/>
    <col min="13840" max="13840" width="50.1796875" style="6" customWidth="1"/>
    <col min="13841" max="13841" width="1" style="6" customWidth="1"/>
    <col min="13842" max="13842" width="4.54296875" style="6" customWidth="1"/>
    <col min="13843" max="13853" width="4.453125" style="6" customWidth="1"/>
    <col min="13854" max="13854" width="0.54296875" style="6" customWidth="1"/>
    <col min="13855" max="14093" width="5.54296875" style="6"/>
    <col min="14094" max="14094" width="13.453125" style="6" customWidth="1"/>
    <col min="14095" max="14095" width="1.453125" style="6" customWidth="1"/>
    <col min="14096" max="14096" width="50.1796875" style="6" customWidth="1"/>
    <col min="14097" max="14097" width="1" style="6" customWidth="1"/>
    <col min="14098" max="14098" width="4.54296875" style="6" customWidth="1"/>
    <col min="14099" max="14109" width="4.453125" style="6" customWidth="1"/>
    <col min="14110" max="14110" width="0.54296875" style="6" customWidth="1"/>
    <col min="14111" max="14349" width="5.54296875" style="6"/>
    <col min="14350" max="14350" width="13.453125" style="6" customWidth="1"/>
    <col min="14351" max="14351" width="1.453125" style="6" customWidth="1"/>
    <col min="14352" max="14352" width="50.1796875" style="6" customWidth="1"/>
    <col min="14353" max="14353" width="1" style="6" customWidth="1"/>
    <col min="14354" max="14354" width="4.54296875" style="6" customWidth="1"/>
    <col min="14355" max="14365" width="4.453125" style="6" customWidth="1"/>
    <col min="14366" max="14366" width="0.54296875" style="6" customWidth="1"/>
    <col min="14367" max="14605" width="5.54296875" style="6"/>
    <col min="14606" max="14606" width="13.453125" style="6" customWidth="1"/>
    <col min="14607" max="14607" width="1.453125" style="6" customWidth="1"/>
    <col min="14608" max="14608" width="50.1796875" style="6" customWidth="1"/>
    <col min="14609" max="14609" width="1" style="6" customWidth="1"/>
    <col min="14610" max="14610" width="4.54296875" style="6" customWidth="1"/>
    <col min="14611" max="14621" width="4.453125" style="6" customWidth="1"/>
    <col min="14622" max="14622" width="0.54296875" style="6" customWidth="1"/>
    <col min="14623" max="14861" width="5.54296875" style="6"/>
    <col min="14862" max="14862" width="13.453125" style="6" customWidth="1"/>
    <col min="14863" max="14863" width="1.453125" style="6" customWidth="1"/>
    <col min="14864" max="14864" width="50.1796875" style="6" customWidth="1"/>
    <col min="14865" max="14865" width="1" style="6" customWidth="1"/>
    <col min="14866" max="14866" width="4.54296875" style="6" customWidth="1"/>
    <col min="14867" max="14877" width="4.453125" style="6" customWidth="1"/>
    <col min="14878" max="14878" width="0.54296875" style="6" customWidth="1"/>
    <col min="14879" max="15117" width="5.54296875" style="6"/>
    <col min="15118" max="15118" width="13.453125" style="6" customWidth="1"/>
    <col min="15119" max="15119" width="1.453125" style="6" customWidth="1"/>
    <col min="15120" max="15120" width="50.1796875" style="6" customWidth="1"/>
    <col min="15121" max="15121" width="1" style="6" customWidth="1"/>
    <col min="15122" max="15122" width="4.54296875" style="6" customWidth="1"/>
    <col min="15123" max="15133" width="4.453125" style="6" customWidth="1"/>
    <col min="15134" max="15134" width="0.54296875" style="6" customWidth="1"/>
    <col min="15135" max="15373" width="5.54296875" style="6"/>
    <col min="15374" max="15374" width="13.453125" style="6" customWidth="1"/>
    <col min="15375" max="15375" width="1.453125" style="6" customWidth="1"/>
    <col min="15376" max="15376" width="50.1796875" style="6" customWidth="1"/>
    <col min="15377" max="15377" width="1" style="6" customWidth="1"/>
    <col min="15378" max="15378" width="4.54296875" style="6" customWidth="1"/>
    <col min="15379" max="15389" width="4.453125" style="6" customWidth="1"/>
    <col min="15390" max="15390" width="0.54296875" style="6" customWidth="1"/>
    <col min="15391" max="15629" width="5.54296875" style="6"/>
    <col min="15630" max="15630" width="13.453125" style="6" customWidth="1"/>
    <col min="15631" max="15631" width="1.453125" style="6" customWidth="1"/>
    <col min="15632" max="15632" width="50.1796875" style="6" customWidth="1"/>
    <col min="15633" max="15633" width="1" style="6" customWidth="1"/>
    <col min="15634" max="15634" width="4.54296875" style="6" customWidth="1"/>
    <col min="15635" max="15645" width="4.453125" style="6" customWidth="1"/>
    <col min="15646" max="15646" width="0.54296875" style="6" customWidth="1"/>
    <col min="15647" max="15885" width="5.54296875" style="6"/>
    <col min="15886" max="15886" width="13.453125" style="6" customWidth="1"/>
    <col min="15887" max="15887" width="1.453125" style="6" customWidth="1"/>
    <col min="15888" max="15888" width="50.1796875" style="6" customWidth="1"/>
    <col min="15889" max="15889" width="1" style="6" customWidth="1"/>
    <col min="15890" max="15890" width="4.54296875" style="6" customWidth="1"/>
    <col min="15891" max="15901" width="4.453125" style="6" customWidth="1"/>
    <col min="15902" max="15902" width="0.54296875" style="6" customWidth="1"/>
    <col min="15903" max="16141" width="5.54296875" style="6"/>
    <col min="16142" max="16142" width="13.453125" style="6" customWidth="1"/>
    <col min="16143" max="16143" width="1.453125" style="6" customWidth="1"/>
    <col min="16144" max="16144" width="50.1796875" style="6" customWidth="1"/>
    <col min="16145" max="16145" width="1" style="6" customWidth="1"/>
    <col min="16146" max="16146" width="4.54296875" style="6" customWidth="1"/>
    <col min="16147" max="16157" width="4.453125" style="6" customWidth="1"/>
    <col min="16158" max="16158" width="0.54296875" style="6" customWidth="1"/>
    <col min="16159" max="16384" width="5.54296875" style="6"/>
  </cols>
  <sheetData>
    <row r="1" spans="1:43" ht="14.25" customHeight="1" x14ac:dyDescent="0.35">
      <c r="A1" s="50" t="s">
        <v>189</v>
      </c>
      <c r="B1" s="50"/>
      <c r="C1" s="50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</row>
    <row r="2" spans="1:43" ht="3.75" customHeight="1" x14ac:dyDescent="0.35">
      <c r="A2" s="7"/>
      <c r="B2" s="7"/>
      <c r="C2" s="7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</row>
    <row r="3" spans="1:43" ht="12" customHeight="1" x14ac:dyDescent="0.35">
      <c r="A3" s="8" t="s">
        <v>0</v>
      </c>
      <c r="B3" s="8"/>
      <c r="C3" s="9" t="s">
        <v>1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</row>
    <row r="4" spans="1:43" ht="12" customHeight="1" x14ac:dyDescent="0.35">
      <c r="A4" s="8" t="s">
        <v>2</v>
      </c>
      <c r="B4" s="8"/>
      <c r="C4" s="9" t="s">
        <v>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</row>
    <row r="5" spans="1:43" ht="12" customHeight="1" x14ac:dyDescent="0.35">
      <c r="A5" s="8" t="s">
        <v>4</v>
      </c>
      <c r="B5" s="8"/>
      <c r="C5" s="9" t="s">
        <v>5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</row>
    <row r="6" spans="1:43" ht="12" customHeight="1" x14ac:dyDescent="0.35">
      <c r="A6" s="8" t="s">
        <v>6</v>
      </c>
      <c r="B6" s="8"/>
      <c r="C6" s="9" t="s">
        <v>190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</row>
    <row r="7" spans="1:43" ht="12" customHeight="1" x14ac:dyDescent="0.35">
      <c r="A7" s="8" t="s">
        <v>7</v>
      </c>
      <c r="B7" s="8"/>
      <c r="C7" s="9" t="s">
        <v>8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ht="27" customHeight="1" x14ac:dyDescent="0.35">
      <c r="A8" s="8" t="s">
        <v>9</v>
      </c>
      <c r="B8" s="8"/>
      <c r="C8" s="9" t="s">
        <v>10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ht="12" customHeight="1" x14ac:dyDescent="0.35">
      <c r="A9" s="8" t="s">
        <v>11</v>
      </c>
      <c r="B9" s="8"/>
      <c r="C9" s="9" t="s">
        <v>12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ht="29.25" customHeight="1" x14ac:dyDescent="0.35">
      <c r="A10" s="8" t="s">
        <v>13</v>
      </c>
      <c r="B10" s="8"/>
      <c r="C10" s="9" t="s">
        <v>14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ht="12.75" customHeight="1" x14ac:dyDescent="0.35">
      <c r="A11" s="8" t="s">
        <v>15</v>
      </c>
      <c r="B11" s="8"/>
      <c r="C11" s="9" t="s">
        <v>16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ht="28.5" customHeight="1" x14ac:dyDescent="0.35">
      <c r="A12" s="8" t="s">
        <v>2</v>
      </c>
      <c r="B12" s="8"/>
      <c r="C12" s="51" t="s">
        <v>191</v>
      </c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ht="2.25" customHeight="1" thickBot="1" x14ac:dyDescent="0.4">
      <c r="B13" s="10"/>
      <c r="C13" s="11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0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ht="12" customHeight="1" x14ac:dyDescent="0.35">
      <c r="B14" s="13"/>
      <c r="C14" s="14"/>
      <c r="D14" s="15"/>
      <c r="E14" s="16">
        <v>2023</v>
      </c>
      <c r="F14" s="16">
        <v>2022</v>
      </c>
      <c r="G14" s="16">
        <v>2021</v>
      </c>
      <c r="H14" s="16">
        <v>2020</v>
      </c>
      <c r="I14" s="16">
        <v>2019</v>
      </c>
      <c r="J14" s="16">
        <v>2018</v>
      </c>
      <c r="K14" s="16">
        <v>2017</v>
      </c>
      <c r="L14" s="16">
        <v>2016</v>
      </c>
      <c r="M14" s="16">
        <v>2015</v>
      </c>
      <c r="N14" s="16">
        <v>2014</v>
      </c>
      <c r="O14" s="16">
        <v>2013</v>
      </c>
      <c r="P14" s="16">
        <v>2012</v>
      </c>
      <c r="Q14" s="16">
        <v>2011</v>
      </c>
      <c r="R14" s="16">
        <v>2010</v>
      </c>
      <c r="S14" s="16">
        <v>2009</v>
      </c>
      <c r="T14" s="16">
        <v>2008</v>
      </c>
      <c r="U14" s="16">
        <v>2007</v>
      </c>
      <c r="V14" s="16">
        <v>2006</v>
      </c>
      <c r="W14" s="16">
        <v>2005</v>
      </c>
      <c r="X14" s="16">
        <v>2004</v>
      </c>
      <c r="Y14" s="16">
        <v>2003</v>
      </c>
      <c r="Z14" s="16">
        <v>2002</v>
      </c>
      <c r="AA14" s="16">
        <v>2000</v>
      </c>
      <c r="AB14" s="16">
        <v>1998</v>
      </c>
      <c r="AC14" s="16">
        <v>1996</v>
      </c>
      <c r="AD14" s="17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ht="12" customHeight="1" x14ac:dyDescent="0.35">
      <c r="B15" s="13"/>
      <c r="C15" s="18" t="s">
        <v>17</v>
      </c>
      <c r="D15" s="15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20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ht="12" customHeight="1" x14ac:dyDescent="0.35">
      <c r="B16" s="13"/>
      <c r="C16" s="14" t="s">
        <v>18</v>
      </c>
      <c r="D16" s="15"/>
      <c r="E16" s="19" t="s">
        <v>19</v>
      </c>
      <c r="F16" s="19" t="s">
        <v>19</v>
      </c>
      <c r="G16" s="19" t="s">
        <v>19</v>
      </c>
      <c r="H16" s="19" t="s">
        <v>19</v>
      </c>
      <c r="I16" s="19" t="s">
        <v>19</v>
      </c>
      <c r="J16" s="19" t="s">
        <v>19</v>
      </c>
      <c r="K16" s="19" t="s">
        <v>19</v>
      </c>
      <c r="L16" s="19" t="s">
        <v>19</v>
      </c>
      <c r="M16" s="19" t="s">
        <v>19</v>
      </c>
      <c r="N16" s="19" t="s">
        <v>19</v>
      </c>
      <c r="O16" s="19" t="s">
        <v>19</v>
      </c>
      <c r="P16" s="19" t="s">
        <v>19</v>
      </c>
      <c r="Q16" s="19" t="s">
        <v>19</v>
      </c>
      <c r="R16" s="19" t="s">
        <v>19</v>
      </c>
      <c r="S16" s="19" t="s">
        <v>19</v>
      </c>
      <c r="T16" s="19" t="s">
        <v>19</v>
      </c>
      <c r="U16" s="19" t="s">
        <v>19</v>
      </c>
      <c r="V16" s="19" t="s">
        <v>19</v>
      </c>
      <c r="W16" s="19" t="s">
        <v>19</v>
      </c>
      <c r="X16" s="19" t="s">
        <v>19</v>
      </c>
      <c r="Y16" s="19" t="s">
        <v>19</v>
      </c>
      <c r="Z16" s="19" t="s">
        <v>19</v>
      </c>
      <c r="AA16" s="19" t="s">
        <v>19</v>
      </c>
      <c r="AB16" s="19" t="s">
        <v>19</v>
      </c>
      <c r="AC16" s="19" t="s">
        <v>19</v>
      </c>
      <c r="AD16" s="21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2:43" ht="12" customHeight="1" x14ac:dyDescent="0.35">
      <c r="B17" s="13"/>
      <c r="C17" s="14"/>
      <c r="D17" s="15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20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2:43" ht="12" customHeight="1" x14ac:dyDescent="0.35">
      <c r="B18" s="13"/>
      <c r="C18" s="18" t="s">
        <v>20</v>
      </c>
      <c r="D18" s="15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20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2:43" ht="12" customHeight="1" x14ac:dyDescent="0.35">
      <c r="B19" s="13"/>
      <c r="C19" s="14" t="s">
        <v>18</v>
      </c>
      <c r="D19" s="15"/>
      <c r="E19" s="19" t="s">
        <v>19</v>
      </c>
      <c r="F19" s="19" t="s">
        <v>19</v>
      </c>
      <c r="G19" s="19" t="s">
        <v>19</v>
      </c>
      <c r="H19" s="19" t="s">
        <v>19</v>
      </c>
      <c r="I19" s="19" t="s">
        <v>19</v>
      </c>
      <c r="J19" s="19" t="s">
        <v>19</v>
      </c>
      <c r="K19" s="19" t="s">
        <v>19</v>
      </c>
      <c r="L19" s="19" t="s">
        <v>19</v>
      </c>
      <c r="M19" s="19" t="s">
        <v>19</v>
      </c>
      <c r="N19" s="19" t="s">
        <v>19</v>
      </c>
      <c r="O19" s="19" t="s">
        <v>19</v>
      </c>
      <c r="P19" s="19" t="s">
        <v>19</v>
      </c>
      <c r="Q19" s="19" t="s">
        <v>19</v>
      </c>
      <c r="R19" s="19" t="s">
        <v>19</v>
      </c>
      <c r="S19" s="19" t="s">
        <v>19</v>
      </c>
      <c r="T19" s="19" t="s">
        <v>19</v>
      </c>
      <c r="U19" s="19" t="s">
        <v>19</v>
      </c>
      <c r="V19" s="19" t="s">
        <v>19</v>
      </c>
      <c r="W19" s="19" t="s">
        <v>19</v>
      </c>
      <c r="X19" s="19" t="s">
        <v>19</v>
      </c>
      <c r="Y19" s="19" t="s">
        <v>19</v>
      </c>
      <c r="Z19" s="19" t="s">
        <v>19</v>
      </c>
      <c r="AA19" s="19" t="s">
        <v>19</v>
      </c>
      <c r="AB19" s="19" t="s">
        <v>19</v>
      </c>
      <c r="AC19" s="19" t="s">
        <v>19</v>
      </c>
      <c r="AD19" s="20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2:43" ht="12" customHeight="1" x14ac:dyDescent="0.35">
      <c r="B20" s="13"/>
      <c r="C20" s="14"/>
      <c r="D20" s="15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20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2:43" ht="12" customHeight="1" x14ac:dyDescent="0.35">
      <c r="B21" s="13"/>
      <c r="C21" s="18" t="s">
        <v>21</v>
      </c>
      <c r="D21" s="15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20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2:43" ht="12" customHeight="1" x14ac:dyDescent="0.35">
      <c r="B22" s="13"/>
      <c r="C22" s="22" t="s">
        <v>22</v>
      </c>
      <c r="D22" s="15"/>
      <c r="E22" s="19" t="s">
        <v>23</v>
      </c>
      <c r="F22" s="19" t="s">
        <v>23</v>
      </c>
      <c r="G22" s="19" t="s">
        <v>23</v>
      </c>
      <c r="H22" s="19" t="s">
        <v>23</v>
      </c>
      <c r="I22" s="19" t="s">
        <v>23</v>
      </c>
      <c r="J22" s="19" t="s">
        <v>23</v>
      </c>
      <c r="K22" s="19" t="s">
        <v>23</v>
      </c>
      <c r="L22" s="19" t="s">
        <v>23</v>
      </c>
      <c r="M22" s="19" t="s">
        <v>23</v>
      </c>
      <c r="N22" s="19" t="s">
        <v>23</v>
      </c>
      <c r="O22" s="19" t="s">
        <v>23</v>
      </c>
      <c r="P22" s="19" t="s">
        <v>23</v>
      </c>
      <c r="Q22" s="19" t="s">
        <v>23</v>
      </c>
      <c r="R22" s="19" t="s">
        <v>23</v>
      </c>
      <c r="S22" s="19" t="s">
        <v>23</v>
      </c>
      <c r="T22" s="19" t="s">
        <v>23</v>
      </c>
      <c r="U22" s="19" t="s">
        <v>23</v>
      </c>
      <c r="V22" s="19" t="s">
        <v>23</v>
      </c>
      <c r="W22" s="19" t="s">
        <v>23</v>
      </c>
      <c r="X22" s="19" t="s">
        <v>19</v>
      </c>
      <c r="Y22" s="19" t="s">
        <v>19</v>
      </c>
      <c r="Z22" s="19" t="s">
        <v>19</v>
      </c>
      <c r="AA22" s="19" t="s">
        <v>19</v>
      </c>
      <c r="AB22" s="19" t="s">
        <v>19</v>
      </c>
      <c r="AC22" s="19" t="s">
        <v>19</v>
      </c>
      <c r="AD22" s="20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2:43" ht="12" customHeight="1" x14ac:dyDescent="0.35">
      <c r="B23" s="13"/>
      <c r="C23" s="22" t="s">
        <v>24</v>
      </c>
      <c r="D23" s="15"/>
      <c r="E23" s="19" t="s">
        <v>23</v>
      </c>
      <c r="F23" s="19" t="s">
        <v>23</v>
      </c>
      <c r="G23" s="19" t="s">
        <v>23</v>
      </c>
      <c r="H23" s="19" t="s">
        <v>23</v>
      </c>
      <c r="I23" s="19" t="s">
        <v>23</v>
      </c>
      <c r="J23" s="19" t="s">
        <v>23</v>
      </c>
      <c r="K23" s="19" t="s">
        <v>23</v>
      </c>
      <c r="L23" s="19" t="s">
        <v>23</v>
      </c>
      <c r="M23" s="19" t="s">
        <v>23</v>
      </c>
      <c r="N23" s="19" t="s">
        <v>23</v>
      </c>
      <c r="O23" s="19" t="s">
        <v>23</v>
      </c>
      <c r="P23" s="19" t="s">
        <v>23</v>
      </c>
      <c r="Q23" s="19" t="s">
        <v>23</v>
      </c>
      <c r="R23" s="19" t="s">
        <v>23</v>
      </c>
      <c r="S23" s="19" t="s">
        <v>23</v>
      </c>
      <c r="T23" s="19" t="s">
        <v>23</v>
      </c>
      <c r="U23" s="19" t="s">
        <v>23</v>
      </c>
      <c r="V23" s="19" t="s">
        <v>23</v>
      </c>
      <c r="W23" s="19" t="s">
        <v>23</v>
      </c>
      <c r="X23" s="19" t="s">
        <v>19</v>
      </c>
      <c r="Y23" s="19" t="s">
        <v>19</v>
      </c>
      <c r="Z23" s="19" t="s">
        <v>19</v>
      </c>
      <c r="AA23" s="19" t="s">
        <v>19</v>
      </c>
      <c r="AB23" s="19" t="s">
        <v>19</v>
      </c>
      <c r="AC23" s="19" t="s">
        <v>19</v>
      </c>
      <c r="AD23" s="20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2:43" ht="12" customHeight="1" x14ac:dyDescent="0.35">
      <c r="B24" s="13"/>
      <c r="C24" s="22" t="s">
        <v>25</v>
      </c>
      <c r="D24" s="15"/>
      <c r="E24" s="19" t="s">
        <v>23</v>
      </c>
      <c r="F24" s="19" t="s">
        <v>23</v>
      </c>
      <c r="G24" s="19" t="s">
        <v>23</v>
      </c>
      <c r="H24" s="19" t="s">
        <v>23</v>
      </c>
      <c r="I24" s="19" t="s">
        <v>23</v>
      </c>
      <c r="J24" s="19" t="s">
        <v>23</v>
      </c>
      <c r="K24" s="19" t="s">
        <v>23</v>
      </c>
      <c r="L24" s="19" t="s">
        <v>23</v>
      </c>
      <c r="M24" s="19" t="s">
        <v>23</v>
      </c>
      <c r="N24" s="19" t="s">
        <v>23</v>
      </c>
      <c r="O24" s="19" t="s">
        <v>23</v>
      </c>
      <c r="P24" s="19" t="s">
        <v>23</v>
      </c>
      <c r="Q24" s="19" t="s">
        <v>23</v>
      </c>
      <c r="R24" s="19" t="s">
        <v>23</v>
      </c>
      <c r="S24" s="19" t="s">
        <v>23</v>
      </c>
      <c r="T24" s="19" t="s">
        <v>23</v>
      </c>
      <c r="U24" s="19" t="s">
        <v>23</v>
      </c>
      <c r="V24" s="19" t="s">
        <v>23</v>
      </c>
      <c r="W24" s="19" t="s">
        <v>23</v>
      </c>
      <c r="X24" s="19" t="s">
        <v>19</v>
      </c>
      <c r="Y24" s="19" t="s">
        <v>19</v>
      </c>
      <c r="Z24" s="19" t="s">
        <v>19</v>
      </c>
      <c r="AA24" s="19" t="s">
        <v>19</v>
      </c>
      <c r="AB24" s="19" t="s">
        <v>19</v>
      </c>
      <c r="AC24" s="19" t="s">
        <v>19</v>
      </c>
      <c r="AD24" s="20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2:43" ht="12" customHeight="1" x14ac:dyDescent="0.35">
      <c r="B25" s="13"/>
      <c r="C25" s="23"/>
      <c r="D25" s="15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20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2:43" ht="12" customHeight="1" x14ac:dyDescent="0.35">
      <c r="B26" s="13"/>
      <c r="C26" s="18" t="s">
        <v>26</v>
      </c>
      <c r="D26" s="15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20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2:43" ht="12" customHeight="1" x14ac:dyDescent="0.35">
      <c r="B27" s="13"/>
      <c r="C27" s="24" t="s">
        <v>27</v>
      </c>
      <c r="D27" s="15"/>
      <c r="E27" s="19" t="s">
        <v>23</v>
      </c>
      <c r="F27" s="19" t="s">
        <v>23</v>
      </c>
      <c r="G27" s="19" t="s">
        <v>23</v>
      </c>
      <c r="H27" s="19" t="s">
        <v>23</v>
      </c>
      <c r="I27" s="19" t="s">
        <v>23</v>
      </c>
      <c r="J27" s="19" t="s">
        <v>23</v>
      </c>
      <c r="K27" s="19" t="s">
        <v>23</v>
      </c>
      <c r="L27" s="19" t="s">
        <v>23</v>
      </c>
      <c r="M27" s="19" t="s">
        <v>23</v>
      </c>
      <c r="N27" s="19" t="s">
        <v>23</v>
      </c>
      <c r="O27" s="19" t="s">
        <v>23</v>
      </c>
      <c r="P27" s="19" t="s">
        <v>23</v>
      </c>
      <c r="Q27" s="19" t="s">
        <v>23</v>
      </c>
      <c r="R27" s="19" t="s">
        <v>23</v>
      </c>
      <c r="S27" s="19" t="s">
        <v>23</v>
      </c>
      <c r="T27" s="19" t="s">
        <v>23</v>
      </c>
      <c r="U27" s="19" t="s">
        <v>23</v>
      </c>
      <c r="V27" s="19" t="s">
        <v>23</v>
      </c>
      <c r="W27" s="19" t="s">
        <v>23</v>
      </c>
      <c r="X27" s="19" t="s">
        <v>19</v>
      </c>
      <c r="Y27" s="19" t="s">
        <v>19</v>
      </c>
      <c r="Z27" s="19" t="s">
        <v>19</v>
      </c>
      <c r="AA27" s="19" t="s">
        <v>19</v>
      </c>
      <c r="AB27" s="19" t="s">
        <v>19</v>
      </c>
      <c r="AC27" s="19" t="s">
        <v>19</v>
      </c>
      <c r="AD27" s="20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2:43" ht="12" customHeight="1" x14ac:dyDescent="0.35">
      <c r="B28" s="13"/>
      <c r="C28" s="24" t="s">
        <v>28</v>
      </c>
      <c r="D28" s="15"/>
      <c r="E28" s="19" t="s">
        <v>23</v>
      </c>
      <c r="F28" s="19" t="s">
        <v>23</v>
      </c>
      <c r="G28" s="19" t="s">
        <v>23</v>
      </c>
      <c r="H28" s="19" t="s">
        <v>23</v>
      </c>
      <c r="I28" s="19" t="s">
        <v>23</v>
      </c>
      <c r="J28" s="19" t="s">
        <v>23</v>
      </c>
      <c r="K28" s="19" t="s">
        <v>23</v>
      </c>
      <c r="L28" s="19" t="s">
        <v>23</v>
      </c>
      <c r="M28" s="19" t="s">
        <v>23</v>
      </c>
      <c r="N28" s="19" t="s">
        <v>23</v>
      </c>
      <c r="O28" s="19" t="s">
        <v>23</v>
      </c>
      <c r="P28" s="19" t="s">
        <v>23</v>
      </c>
      <c r="Q28" s="19" t="s">
        <v>23</v>
      </c>
      <c r="R28" s="19" t="s">
        <v>23</v>
      </c>
      <c r="S28" s="19" t="s">
        <v>23</v>
      </c>
      <c r="T28" s="19" t="s">
        <v>23</v>
      </c>
      <c r="U28" s="19" t="s">
        <v>23</v>
      </c>
      <c r="V28" s="19" t="s">
        <v>23</v>
      </c>
      <c r="W28" s="19" t="s">
        <v>23</v>
      </c>
      <c r="X28" s="19" t="s">
        <v>19</v>
      </c>
      <c r="Y28" s="19" t="s">
        <v>19</v>
      </c>
      <c r="Z28" s="19" t="s">
        <v>19</v>
      </c>
      <c r="AA28" s="19" t="s">
        <v>19</v>
      </c>
      <c r="AB28" s="19" t="s">
        <v>19</v>
      </c>
      <c r="AC28" s="19" t="s">
        <v>19</v>
      </c>
      <c r="AD28" s="20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2:43" ht="12" customHeight="1" x14ac:dyDescent="0.35">
      <c r="B29" s="13"/>
      <c r="C29" s="14"/>
      <c r="D29" s="15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20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2:43" ht="12" customHeight="1" x14ac:dyDescent="0.35">
      <c r="B30" s="13"/>
      <c r="C30" s="18" t="s">
        <v>29</v>
      </c>
      <c r="D30" s="15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20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2:43" ht="12" customHeight="1" x14ac:dyDescent="0.35">
      <c r="B31" s="13"/>
      <c r="C31" s="24" t="s">
        <v>30</v>
      </c>
      <c r="D31" s="15"/>
      <c r="E31" s="19" t="s">
        <v>23</v>
      </c>
      <c r="F31" s="19" t="s">
        <v>23</v>
      </c>
      <c r="G31" s="19" t="s">
        <v>23</v>
      </c>
      <c r="H31" s="19" t="s">
        <v>23</v>
      </c>
      <c r="I31" s="19" t="s">
        <v>23</v>
      </c>
      <c r="J31" s="19" t="s">
        <v>23</v>
      </c>
      <c r="K31" s="19" t="s">
        <v>23</v>
      </c>
      <c r="L31" s="19" t="s">
        <v>23</v>
      </c>
      <c r="M31" s="19" t="s">
        <v>23</v>
      </c>
      <c r="N31" s="19" t="s">
        <v>23</v>
      </c>
      <c r="O31" s="19" t="s">
        <v>23</v>
      </c>
      <c r="P31" s="19" t="s">
        <v>23</v>
      </c>
      <c r="Q31" s="19" t="s">
        <v>23</v>
      </c>
      <c r="R31" s="19" t="s">
        <v>23</v>
      </c>
      <c r="S31" s="19" t="s">
        <v>23</v>
      </c>
      <c r="T31" s="19" t="s">
        <v>23</v>
      </c>
      <c r="U31" s="19" t="s">
        <v>23</v>
      </c>
      <c r="V31" s="19" t="s">
        <v>23</v>
      </c>
      <c r="W31" s="19" t="s">
        <v>23</v>
      </c>
      <c r="X31" s="19" t="s">
        <v>19</v>
      </c>
      <c r="Y31" s="19" t="s">
        <v>19</v>
      </c>
      <c r="Z31" s="19" t="s">
        <v>19</v>
      </c>
      <c r="AA31" s="19" t="s">
        <v>19</v>
      </c>
      <c r="AB31" s="19" t="s">
        <v>19</v>
      </c>
      <c r="AC31" s="19" t="s">
        <v>19</v>
      </c>
      <c r="AD31" s="20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2:43" ht="12" customHeight="1" x14ac:dyDescent="0.35">
      <c r="B32" s="13"/>
      <c r="C32" s="25"/>
      <c r="D32" s="15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20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2:43" ht="12" customHeight="1" x14ac:dyDescent="0.35">
      <c r="B33" s="13"/>
      <c r="C33" s="18" t="s">
        <v>31</v>
      </c>
      <c r="D33" s="15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20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2:43" ht="12" customHeight="1" x14ac:dyDescent="0.35">
      <c r="B34" s="13"/>
      <c r="C34" s="26" t="s">
        <v>32</v>
      </c>
      <c r="D34" s="15"/>
      <c r="E34" s="19" t="s">
        <v>23</v>
      </c>
      <c r="F34" s="19" t="s">
        <v>23</v>
      </c>
      <c r="G34" s="19" t="s">
        <v>23</v>
      </c>
      <c r="H34" s="19" t="s">
        <v>23</v>
      </c>
      <c r="I34" s="19" t="s">
        <v>23</v>
      </c>
      <c r="J34" s="19" t="s">
        <v>23</v>
      </c>
      <c r="K34" s="19" t="s">
        <v>23</v>
      </c>
      <c r="L34" s="19" t="s">
        <v>23</v>
      </c>
      <c r="M34" s="19" t="s">
        <v>23</v>
      </c>
      <c r="N34" s="19" t="s">
        <v>23</v>
      </c>
      <c r="O34" s="19" t="s">
        <v>23</v>
      </c>
      <c r="P34" s="19" t="s">
        <v>23</v>
      </c>
      <c r="Q34" s="19" t="s">
        <v>23</v>
      </c>
      <c r="R34" s="19" t="s">
        <v>23</v>
      </c>
      <c r="S34" s="19" t="s">
        <v>23</v>
      </c>
      <c r="T34" s="19" t="s">
        <v>23</v>
      </c>
      <c r="U34" s="19" t="s">
        <v>23</v>
      </c>
      <c r="V34" s="19" t="s">
        <v>23</v>
      </c>
      <c r="W34" s="19" t="s">
        <v>23</v>
      </c>
      <c r="X34" s="19" t="s">
        <v>19</v>
      </c>
      <c r="Y34" s="19" t="s">
        <v>19</v>
      </c>
      <c r="Z34" s="19" t="s">
        <v>19</v>
      </c>
      <c r="AA34" s="19" t="s">
        <v>19</v>
      </c>
      <c r="AB34" s="19" t="s">
        <v>19</v>
      </c>
      <c r="AC34" s="19" t="s">
        <v>19</v>
      </c>
      <c r="AD34" s="20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2:43" ht="12" customHeight="1" x14ac:dyDescent="0.35">
      <c r="B35" s="13"/>
      <c r="C35" s="24"/>
      <c r="D35" s="15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20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2:43" ht="12" customHeight="1" x14ac:dyDescent="0.35">
      <c r="B36" s="27"/>
      <c r="C36" s="28" t="s">
        <v>33</v>
      </c>
      <c r="D36" s="29"/>
      <c r="E36" s="30">
        <v>26</v>
      </c>
      <c r="F36" s="30">
        <v>26</v>
      </c>
      <c r="G36" s="30">
        <v>25</v>
      </c>
      <c r="H36" s="30">
        <v>25</v>
      </c>
      <c r="I36" s="30">
        <v>25</v>
      </c>
      <c r="J36" s="30">
        <v>25</v>
      </c>
      <c r="K36" s="30">
        <v>27</v>
      </c>
      <c r="L36" s="30">
        <v>27</v>
      </c>
      <c r="M36" s="30">
        <v>29</v>
      </c>
      <c r="N36" s="30">
        <v>29</v>
      </c>
      <c r="O36" s="30">
        <v>28</v>
      </c>
      <c r="P36" s="30">
        <v>28</v>
      </c>
      <c r="Q36" s="30">
        <v>28</v>
      </c>
      <c r="R36" s="30">
        <v>28</v>
      </c>
      <c r="S36" s="30">
        <v>28</v>
      </c>
      <c r="T36" s="30">
        <v>28</v>
      </c>
      <c r="U36" s="30">
        <v>29</v>
      </c>
      <c r="V36" s="30">
        <v>26</v>
      </c>
      <c r="W36" s="30">
        <v>25</v>
      </c>
      <c r="X36" s="30" t="s">
        <v>19</v>
      </c>
      <c r="Y36" s="30" t="s">
        <v>19</v>
      </c>
      <c r="Z36" s="30" t="s">
        <v>19</v>
      </c>
      <c r="AA36" s="30" t="s">
        <v>19</v>
      </c>
      <c r="AB36" s="30" t="s">
        <v>19</v>
      </c>
      <c r="AC36" s="30" t="s">
        <v>19</v>
      </c>
      <c r="AD36" s="31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2:43" ht="12" customHeight="1" x14ac:dyDescent="0.35">
      <c r="B37" s="27"/>
      <c r="C37" s="28" t="s">
        <v>34</v>
      </c>
      <c r="D37" s="29"/>
      <c r="E37" s="32">
        <v>2022</v>
      </c>
      <c r="F37" s="32">
        <v>2022</v>
      </c>
      <c r="G37" s="32">
        <v>2020</v>
      </c>
      <c r="H37" s="32">
        <v>2020</v>
      </c>
      <c r="I37" s="32">
        <v>2018</v>
      </c>
      <c r="J37" s="32">
        <v>2018</v>
      </c>
      <c r="K37" s="32">
        <v>2016</v>
      </c>
      <c r="L37" s="32">
        <v>2016</v>
      </c>
      <c r="M37" s="32">
        <v>2015</v>
      </c>
      <c r="N37" s="32">
        <v>2014</v>
      </c>
      <c r="O37" s="32">
        <v>2013</v>
      </c>
      <c r="P37" s="32">
        <v>2012</v>
      </c>
      <c r="Q37" s="32">
        <v>2011</v>
      </c>
      <c r="R37" s="32">
        <v>2010</v>
      </c>
      <c r="S37" s="32">
        <v>2009</v>
      </c>
      <c r="T37" s="32">
        <v>2008</v>
      </c>
      <c r="U37" s="32">
        <v>2007</v>
      </c>
      <c r="V37" s="32">
        <v>2006</v>
      </c>
      <c r="W37" s="32">
        <v>2005</v>
      </c>
      <c r="X37" s="32" t="s">
        <v>19</v>
      </c>
      <c r="Y37" s="32" t="s">
        <v>19</v>
      </c>
      <c r="Z37" s="32" t="s">
        <v>19</v>
      </c>
      <c r="AA37" s="32" t="s">
        <v>19</v>
      </c>
      <c r="AB37" s="32" t="s">
        <v>19</v>
      </c>
      <c r="AC37" s="32" t="s">
        <v>19</v>
      </c>
      <c r="AD37" s="31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2:43" ht="12" customHeight="1" thickBot="1" x14ac:dyDescent="0.4">
      <c r="B38" s="33"/>
      <c r="C38" s="34"/>
      <c r="D38" s="35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36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</row>
    <row r="39" spans="2:43" ht="12" customHeight="1" x14ac:dyDescent="0.35"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</row>
    <row r="40" spans="2:43" ht="12" customHeight="1" x14ac:dyDescent="0.35"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</row>
    <row r="41" spans="2:43" ht="12" customHeight="1" x14ac:dyDescent="0.35"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</row>
    <row r="42" spans="2:43" ht="12" customHeight="1" x14ac:dyDescent="0.35"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</row>
    <row r="43" spans="2:43" ht="12" customHeight="1" x14ac:dyDescent="0.35"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</row>
    <row r="44" spans="2:43" ht="12" customHeight="1" x14ac:dyDescent="0.35"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</row>
    <row r="45" spans="2:43" ht="12" customHeight="1" x14ac:dyDescent="0.35"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</row>
    <row r="46" spans="2:43" ht="12" customHeight="1" x14ac:dyDescent="0.35"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</row>
    <row r="47" spans="2:43" ht="12" customHeight="1" x14ac:dyDescent="0.35"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</row>
    <row r="48" spans="2:43" ht="12" customHeight="1" x14ac:dyDescent="0.35"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</row>
    <row r="49" spans="3:43" ht="12" customHeight="1" x14ac:dyDescent="0.35"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</row>
    <row r="50" spans="3:43" ht="12" customHeight="1" x14ac:dyDescent="0.35"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</row>
    <row r="51" spans="3:43" ht="12" customHeight="1" x14ac:dyDescent="0.35"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</row>
    <row r="52" spans="3:43" ht="12" customHeight="1" x14ac:dyDescent="0.35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</row>
    <row r="53" spans="3:43" ht="12" customHeight="1" x14ac:dyDescent="0.35"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</row>
    <row r="54" spans="3:43" ht="12" customHeight="1" x14ac:dyDescent="0.35"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</row>
    <row r="55" spans="3:43" ht="12" customHeight="1" x14ac:dyDescent="0.35"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</row>
    <row r="56" spans="3:43" ht="12" customHeight="1" x14ac:dyDescent="0.35"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</row>
    <row r="57" spans="3:43" ht="12" customHeight="1" x14ac:dyDescent="0.35"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</row>
    <row r="58" spans="3:43" ht="12" customHeight="1" x14ac:dyDescent="0.35"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</row>
    <row r="59" spans="3:43" ht="12" customHeight="1" x14ac:dyDescent="0.35"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</row>
    <row r="60" spans="3:43" ht="12" customHeight="1" x14ac:dyDescent="0.35"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</row>
    <row r="61" spans="3:43" ht="12" customHeight="1" x14ac:dyDescent="0.35"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</row>
    <row r="62" spans="3:43" ht="12" customHeight="1" x14ac:dyDescent="0.35"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</row>
    <row r="63" spans="3:43" ht="12" customHeight="1" x14ac:dyDescent="0.35"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</row>
    <row r="64" spans="3:43" ht="12" customHeight="1" x14ac:dyDescent="0.35"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</row>
    <row r="65" spans="3:43" ht="12" customHeight="1" x14ac:dyDescent="0.35"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</row>
    <row r="66" spans="3:43" ht="12" customHeight="1" x14ac:dyDescent="0.35"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</row>
    <row r="67" spans="3:43" ht="12" customHeight="1" x14ac:dyDescent="0.35"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</row>
    <row r="68" spans="3:43" ht="12" customHeight="1" x14ac:dyDescent="0.35"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</row>
    <row r="69" spans="3:43" ht="12" customHeight="1" x14ac:dyDescent="0.35"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</row>
    <row r="70" spans="3:43" ht="12" customHeight="1" x14ac:dyDescent="0.35"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</row>
    <row r="71" spans="3:43" ht="12" customHeight="1" x14ac:dyDescent="0.35"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</row>
    <row r="72" spans="3:43" ht="12" customHeight="1" x14ac:dyDescent="0.35"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</row>
    <row r="73" spans="3:43" ht="12" customHeight="1" x14ac:dyDescent="0.35"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</row>
    <row r="74" spans="3:43" ht="12" customHeight="1" x14ac:dyDescent="0.35"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</row>
    <row r="75" spans="3:43" ht="12" customHeight="1" x14ac:dyDescent="0.35"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</row>
    <row r="76" spans="3:43" ht="12" customHeight="1" x14ac:dyDescent="0.35"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</row>
    <row r="77" spans="3:43" ht="12" customHeight="1" x14ac:dyDescent="0.35"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</row>
    <row r="78" spans="3:43" ht="12" customHeight="1" x14ac:dyDescent="0.35"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</row>
    <row r="79" spans="3:43" ht="12" customHeight="1" x14ac:dyDescent="0.35"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</row>
    <row r="80" spans="3:43" ht="12" customHeight="1" x14ac:dyDescent="0.35"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</row>
    <row r="81" spans="3:43" ht="12" customHeight="1" x14ac:dyDescent="0.35"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</row>
    <row r="82" spans="3:43" ht="12" customHeight="1" x14ac:dyDescent="0.35"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</row>
    <row r="83" spans="3:43" ht="12" customHeight="1" x14ac:dyDescent="0.35"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</row>
    <row r="84" spans="3:43" ht="12" customHeight="1" x14ac:dyDescent="0.35"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</row>
    <row r="85" spans="3:43" ht="12" customHeight="1" x14ac:dyDescent="0.35"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</row>
    <row r="86" spans="3:43" ht="12" customHeight="1" x14ac:dyDescent="0.35"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</row>
    <row r="87" spans="3:43" ht="12" customHeight="1" x14ac:dyDescent="0.35"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</row>
    <row r="88" spans="3:43" ht="12" customHeight="1" x14ac:dyDescent="0.35"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</row>
    <row r="89" spans="3:43" ht="12" customHeight="1" x14ac:dyDescent="0.35"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</row>
    <row r="90" spans="3:43" ht="12" customHeight="1" x14ac:dyDescent="0.35"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</row>
    <row r="91" spans="3:43" ht="12" customHeight="1" x14ac:dyDescent="0.35"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</row>
    <row r="92" spans="3:43" ht="12" customHeight="1" x14ac:dyDescent="0.35"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</row>
    <row r="93" spans="3:43" ht="12" customHeight="1" x14ac:dyDescent="0.35"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</row>
    <row r="94" spans="3:43" ht="12" customHeight="1" x14ac:dyDescent="0.35"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</row>
    <row r="95" spans="3:43" ht="12" customHeight="1" x14ac:dyDescent="0.35"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</row>
    <row r="96" spans="3:43" ht="12" customHeight="1" x14ac:dyDescent="0.35"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</row>
    <row r="97" spans="3:43" ht="12" customHeight="1" x14ac:dyDescent="0.35"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</row>
    <row r="98" spans="3:43" ht="12" customHeight="1" x14ac:dyDescent="0.35"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</row>
    <row r="99" spans="3:43" ht="12" customHeight="1" x14ac:dyDescent="0.35"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</row>
    <row r="100" spans="3:43" ht="12" customHeight="1" x14ac:dyDescent="0.35"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</row>
    <row r="101" spans="3:43" ht="12" customHeight="1" x14ac:dyDescent="0.35"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</row>
    <row r="102" spans="3:43" ht="12" customHeight="1" x14ac:dyDescent="0.35"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</row>
    <row r="103" spans="3:43" ht="12" customHeight="1" x14ac:dyDescent="0.35"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</row>
    <row r="104" spans="3:43" ht="12" customHeight="1" x14ac:dyDescent="0.35"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</row>
    <row r="105" spans="3:43" ht="12" customHeight="1" x14ac:dyDescent="0.35"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</row>
    <row r="106" spans="3:43" ht="12" customHeight="1" x14ac:dyDescent="0.35"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</row>
    <row r="107" spans="3:43" ht="12" customHeight="1" x14ac:dyDescent="0.35"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</row>
    <row r="108" spans="3:43" ht="12" customHeight="1" x14ac:dyDescent="0.35"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</row>
    <row r="109" spans="3:43" ht="12" customHeight="1" x14ac:dyDescent="0.35"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</row>
    <row r="110" spans="3:43" ht="12" customHeight="1" x14ac:dyDescent="0.35"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</row>
    <row r="111" spans="3:43" ht="12" customHeight="1" x14ac:dyDescent="0.35"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</row>
    <row r="112" spans="3:43" ht="12" customHeight="1" x14ac:dyDescent="0.35"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</row>
    <row r="113" spans="3:43" ht="12" customHeight="1" x14ac:dyDescent="0.35"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</row>
    <row r="114" spans="3:43" ht="12" customHeight="1" x14ac:dyDescent="0.35"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</row>
    <row r="115" spans="3:43" ht="12" customHeight="1" x14ac:dyDescent="0.35"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</row>
    <row r="116" spans="3:43" ht="12" customHeight="1" x14ac:dyDescent="0.35"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</row>
    <row r="117" spans="3:43" ht="12" customHeight="1" x14ac:dyDescent="0.35"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</row>
    <row r="118" spans="3:43" ht="12" customHeight="1" x14ac:dyDescent="0.35"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</row>
    <row r="119" spans="3:43" ht="12" customHeight="1" x14ac:dyDescent="0.35"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</row>
    <row r="120" spans="3:43" ht="12" customHeight="1" x14ac:dyDescent="0.35"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</row>
    <row r="121" spans="3:43" ht="12" customHeight="1" x14ac:dyDescent="0.35"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</row>
    <row r="122" spans="3:43" ht="12" customHeight="1" x14ac:dyDescent="0.35"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</row>
    <row r="123" spans="3:43" ht="12" customHeight="1" x14ac:dyDescent="0.35"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</row>
    <row r="124" spans="3:43" ht="12" customHeight="1" x14ac:dyDescent="0.35"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</row>
    <row r="125" spans="3:43" ht="12" customHeight="1" x14ac:dyDescent="0.35"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</row>
    <row r="126" spans="3:43" ht="12" customHeight="1" x14ac:dyDescent="0.35"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</row>
    <row r="127" spans="3:43" ht="12" customHeight="1" x14ac:dyDescent="0.35"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</row>
    <row r="128" spans="3:43" ht="12" customHeight="1" x14ac:dyDescent="0.35"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</row>
    <row r="129" spans="3:43" ht="12" customHeight="1" x14ac:dyDescent="0.35"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</row>
    <row r="130" spans="3:43" ht="12" customHeight="1" x14ac:dyDescent="0.35"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</row>
    <row r="131" spans="3:43" ht="12" customHeight="1" x14ac:dyDescent="0.35"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</row>
    <row r="132" spans="3:43" ht="12" customHeight="1" x14ac:dyDescent="0.35"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</row>
    <row r="133" spans="3:43" ht="12" customHeight="1" x14ac:dyDescent="0.35"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</row>
    <row r="134" spans="3:43" ht="12" customHeight="1" x14ac:dyDescent="0.35"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</row>
    <row r="135" spans="3:43" ht="12" customHeight="1" x14ac:dyDescent="0.35"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</row>
    <row r="136" spans="3:43" ht="12" customHeight="1" x14ac:dyDescent="0.35"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</row>
    <row r="137" spans="3:43" ht="12" customHeight="1" x14ac:dyDescent="0.35"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</row>
    <row r="138" spans="3:43" ht="12" customHeight="1" x14ac:dyDescent="0.35"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</row>
    <row r="139" spans="3:43" ht="12" customHeight="1" x14ac:dyDescent="0.35"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</row>
    <row r="140" spans="3:43" ht="12" customHeight="1" x14ac:dyDescent="0.35"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</row>
    <row r="141" spans="3:43" ht="12" customHeight="1" x14ac:dyDescent="0.35"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</row>
    <row r="142" spans="3:43" ht="12" customHeight="1" x14ac:dyDescent="0.35"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</row>
    <row r="143" spans="3:43" ht="12" customHeight="1" x14ac:dyDescent="0.35"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</row>
    <row r="144" spans="3:43" ht="12" customHeight="1" x14ac:dyDescent="0.35"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</row>
    <row r="145" spans="3:43" ht="12" customHeight="1" x14ac:dyDescent="0.35"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</row>
    <row r="146" spans="3:43" ht="12" customHeight="1" x14ac:dyDescent="0.35"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</row>
    <row r="147" spans="3:43" ht="12" customHeight="1" x14ac:dyDescent="0.35"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</row>
    <row r="148" spans="3:43" ht="12" customHeight="1" x14ac:dyDescent="0.35"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</row>
    <row r="149" spans="3:43" ht="12" customHeight="1" x14ac:dyDescent="0.35"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</row>
    <row r="150" spans="3:43" ht="12" customHeight="1" x14ac:dyDescent="0.35"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</row>
    <row r="151" spans="3:43" ht="12" customHeight="1" x14ac:dyDescent="0.35"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</row>
    <row r="152" spans="3:43" ht="12" customHeight="1" x14ac:dyDescent="0.35"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</row>
    <row r="153" spans="3:43" ht="12" customHeight="1" x14ac:dyDescent="0.35"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</row>
    <row r="154" spans="3:43" ht="12" customHeight="1" x14ac:dyDescent="0.35"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</row>
    <row r="155" spans="3:43" ht="12" customHeight="1" x14ac:dyDescent="0.35"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</row>
    <row r="156" spans="3:43" ht="12" customHeight="1" x14ac:dyDescent="0.35"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</row>
    <row r="157" spans="3:43" ht="12" customHeight="1" x14ac:dyDescent="0.35"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</row>
    <row r="158" spans="3:43" ht="12" customHeight="1" x14ac:dyDescent="0.35"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</row>
    <row r="159" spans="3:43" ht="12" customHeight="1" x14ac:dyDescent="0.35"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</row>
    <row r="160" spans="3:43" ht="12" customHeight="1" x14ac:dyDescent="0.35"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</row>
    <row r="161" spans="3:43" ht="12" customHeight="1" x14ac:dyDescent="0.35"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</row>
    <row r="162" spans="3:43" ht="12" customHeight="1" x14ac:dyDescent="0.35"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</row>
    <row r="163" spans="3:43" ht="12" customHeight="1" x14ac:dyDescent="0.35"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</row>
    <row r="164" spans="3:43" ht="12" customHeight="1" x14ac:dyDescent="0.35"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</row>
    <row r="165" spans="3:43" ht="12" customHeight="1" x14ac:dyDescent="0.35"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</row>
    <row r="166" spans="3:43" ht="12" customHeight="1" x14ac:dyDescent="0.35"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</row>
    <row r="167" spans="3:43" ht="12" customHeight="1" x14ac:dyDescent="0.35"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</row>
    <row r="168" spans="3:43" ht="12" customHeight="1" x14ac:dyDescent="0.35"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</row>
    <row r="169" spans="3:43" ht="12" customHeight="1" x14ac:dyDescent="0.35"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</row>
    <row r="170" spans="3:43" ht="12" customHeight="1" x14ac:dyDescent="0.35"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</row>
    <row r="171" spans="3:43" ht="12" customHeight="1" x14ac:dyDescent="0.35"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</row>
    <row r="172" spans="3:43" ht="12" customHeight="1" x14ac:dyDescent="0.35"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</row>
    <row r="173" spans="3:43" ht="12" customHeight="1" x14ac:dyDescent="0.35"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</row>
    <row r="174" spans="3:43" ht="12" customHeight="1" x14ac:dyDescent="0.35"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</row>
    <row r="175" spans="3:43" ht="12" customHeight="1" x14ac:dyDescent="0.35"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</row>
    <row r="176" spans="3:43" ht="12" customHeight="1" x14ac:dyDescent="0.35"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</row>
    <row r="177" spans="3:43" ht="12" customHeight="1" x14ac:dyDescent="0.35"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</row>
    <row r="178" spans="3:43" ht="12" customHeight="1" x14ac:dyDescent="0.35"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</row>
    <row r="179" spans="3:43" ht="12" customHeight="1" x14ac:dyDescent="0.35"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</row>
    <row r="180" spans="3:43" ht="12" customHeight="1" x14ac:dyDescent="0.35"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</row>
    <row r="181" spans="3:43" ht="12" customHeight="1" x14ac:dyDescent="0.35"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</row>
    <row r="182" spans="3:43" ht="12" customHeight="1" x14ac:dyDescent="0.35"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</row>
    <row r="183" spans="3:43" ht="12" customHeight="1" x14ac:dyDescent="0.35"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</row>
    <row r="184" spans="3:43" ht="12" customHeight="1" x14ac:dyDescent="0.35"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</row>
    <row r="185" spans="3:43" ht="12" customHeight="1" x14ac:dyDescent="0.35"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</row>
    <row r="186" spans="3:43" ht="12" customHeight="1" x14ac:dyDescent="0.35"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</row>
    <row r="187" spans="3:43" ht="12" customHeight="1" x14ac:dyDescent="0.35"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</row>
    <row r="188" spans="3:43" ht="12" customHeight="1" x14ac:dyDescent="0.35"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</row>
    <row r="189" spans="3:43" ht="12" customHeight="1" x14ac:dyDescent="0.35"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</row>
    <row r="190" spans="3:43" ht="12" customHeight="1" x14ac:dyDescent="0.35"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</row>
    <row r="191" spans="3:43" ht="12" customHeight="1" x14ac:dyDescent="0.35"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</row>
    <row r="192" spans="3:43" ht="12" customHeight="1" x14ac:dyDescent="0.35"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</row>
    <row r="193" spans="3:43" ht="12" customHeight="1" x14ac:dyDescent="0.35"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</row>
    <row r="194" spans="3:43" ht="12" customHeight="1" x14ac:dyDescent="0.35"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</row>
    <row r="195" spans="3:43" ht="12" customHeight="1" x14ac:dyDescent="0.35"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</row>
    <row r="196" spans="3:43" ht="12" customHeight="1" x14ac:dyDescent="0.35"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</row>
    <row r="197" spans="3:43" ht="12" customHeight="1" x14ac:dyDescent="0.35"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</row>
    <row r="198" spans="3:43" ht="12" customHeight="1" x14ac:dyDescent="0.35"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</row>
    <row r="199" spans="3:43" ht="12" customHeight="1" x14ac:dyDescent="0.35"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</row>
    <row r="200" spans="3:43" ht="12" customHeight="1" x14ac:dyDescent="0.35"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</row>
    <row r="201" spans="3:43" ht="12" customHeight="1" x14ac:dyDescent="0.35"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</row>
    <row r="202" spans="3:43" ht="12" customHeight="1" x14ac:dyDescent="0.35"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</row>
    <row r="203" spans="3:43" ht="12" customHeight="1" x14ac:dyDescent="0.35"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</row>
    <row r="204" spans="3:43" ht="12" customHeight="1" x14ac:dyDescent="0.35"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</row>
    <row r="205" spans="3:43" ht="12" customHeight="1" x14ac:dyDescent="0.35"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</row>
    <row r="206" spans="3:43" ht="12" customHeight="1" x14ac:dyDescent="0.35"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</row>
    <row r="207" spans="3:43" ht="12" customHeight="1" x14ac:dyDescent="0.35"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</row>
    <row r="208" spans="3:43" ht="12" customHeight="1" x14ac:dyDescent="0.35"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</row>
    <row r="209" spans="3:43" ht="12" customHeight="1" x14ac:dyDescent="0.35"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</row>
    <row r="210" spans="3:43" ht="12" customHeight="1" x14ac:dyDescent="0.35"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</row>
    <row r="211" spans="3:43" ht="12" customHeight="1" x14ac:dyDescent="0.35"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</row>
    <row r="212" spans="3:43" ht="12" customHeight="1" x14ac:dyDescent="0.35"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</row>
    <row r="213" spans="3:43" ht="12" customHeight="1" x14ac:dyDescent="0.35"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</row>
    <row r="214" spans="3:43" ht="12" customHeight="1" x14ac:dyDescent="0.35"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</row>
    <row r="215" spans="3:43" ht="12" customHeight="1" x14ac:dyDescent="0.35"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</row>
    <row r="216" spans="3:43" ht="12" customHeight="1" x14ac:dyDescent="0.35"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</row>
    <row r="217" spans="3:43" ht="12" customHeight="1" x14ac:dyDescent="0.35"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</row>
    <row r="218" spans="3:43" ht="12" customHeight="1" x14ac:dyDescent="0.35"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</row>
    <row r="219" spans="3:43" ht="12" customHeight="1" x14ac:dyDescent="0.35"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</row>
    <row r="220" spans="3:43" ht="12" customHeight="1" x14ac:dyDescent="0.35"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</row>
    <row r="221" spans="3:43" ht="12" customHeight="1" x14ac:dyDescent="0.35"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</row>
    <row r="222" spans="3:43" ht="12" customHeight="1" x14ac:dyDescent="0.35"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</row>
    <row r="223" spans="3:43" ht="12" customHeight="1" x14ac:dyDescent="0.35"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</row>
    <row r="224" spans="3:43" ht="12" customHeight="1" x14ac:dyDescent="0.35"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</row>
    <row r="225" spans="3:43" ht="12" customHeight="1" x14ac:dyDescent="0.35"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</row>
    <row r="226" spans="3:43" ht="12" customHeight="1" x14ac:dyDescent="0.35"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</row>
    <row r="227" spans="3:43" ht="12" customHeight="1" x14ac:dyDescent="0.35"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</row>
    <row r="228" spans="3:43" ht="12" customHeight="1" x14ac:dyDescent="0.35"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</row>
    <row r="229" spans="3:43" ht="12" customHeight="1" x14ac:dyDescent="0.35"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</row>
    <row r="230" spans="3:43" ht="12" customHeight="1" x14ac:dyDescent="0.35"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</row>
    <row r="231" spans="3:43" ht="12" customHeight="1" x14ac:dyDescent="0.35"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</row>
    <row r="232" spans="3:43" ht="12" customHeight="1" x14ac:dyDescent="0.35"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</row>
    <row r="233" spans="3:43" ht="12" customHeight="1" x14ac:dyDescent="0.35"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</row>
    <row r="234" spans="3:43" ht="12" customHeight="1" x14ac:dyDescent="0.35"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</row>
    <row r="235" spans="3:43" ht="12" customHeight="1" x14ac:dyDescent="0.35"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</row>
    <row r="236" spans="3:43" ht="12" customHeight="1" x14ac:dyDescent="0.35"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</row>
    <row r="237" spans="3:43" ht="12" customHeight="1" x14ac:dyDescent="0.35"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</row>
    <row r="238" spans="3:43" ht="12" customHeight="1" x14ac:dyDescent="0.35"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</row>
    <row r="239" spans="3:43" ht="12" customHeight="1" x14ac:dyDescent="0.35"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</row>
    <row r="240" spans="3:43" ht="12" customHeight="1" x14ac:dyDescent="0.35"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</row>
    <row r="241" spans="3:43" ht="12" customHeight="1" x14ac:dyDescent="0.35"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</row>
    <row r="242" spans="3:43" ht="12" customHeight="1" x14ac:dyDescent="0.35"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</row>
    <row r="243" spans="3:43" ht="12" customHeight="1" x14ac:dyDescent="0.35"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</row>
    <row r="244" spans="3:43" ht="12" customHeight="1" x14ac:dyDescent="0.35"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</row>
    <row r="245" spans="3:43" ht="12" customHeight="1" x14ac:dyDescent="0.35"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</row>
    <row r="246" spans="3:43" ht="12" customHeight="1" x14ac:dyDescent="0.35"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</row>
    <row r="247" spans="3:43" ht="12" customHeight="1" x14ac:dyDescent="0.35"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</row>
    <row r="248" spans="3:43" ht="12" customHeight="1" x14ac:dyDescent="0.35"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</row>
    <row r="249" spans="3:43" ht="12" customHeight="1" x14ac:dyDescent="0.35"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</row>
    <row r="250" spans="3:43" ht="12" customHeight="1" x14ac:dyDescent="0.35"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</row>
    <row r="251" spans="3:43" ht="12" customHeight="1" x14ac:dyDescent="0.35"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</row>
  </sheetData>
  <mergeCells count="2">
    <mergeCell ref="A1:C1"/>
    <mergeCell ref="C12:AC12"/>
  </mergeCells>
  <pageMargins left="0.7" right="0.7" top="0.75" bottom="0.75" header="0.3" footer="0.3"/>
  <pageSetup orientation="portrait" horizontalDpi="4294967292" verticalDpi="429496729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60"/>
  <sheetViews>
    <sheetView workbookViewId="0">
      <selection activeCell="A7" sqref="A7:B7"/>
    </sheetView>
  </sheetViews>
  <sheetFormatPr defaultColWidth="8.81640625" defaultRowHeight="14.5" x14ac:dyDescent="0.35"/>
  <cols>
    <col min="2" max="2" width="23.453125" customWidth="1"/>
    <col min="3" max="6" width="10.54296875" customWidth="1"/>
    <col min="7" max="7" width="4.453125" customWidth="1"/>
    <col min="8" max="8" width="19.81640625" customWidth="1"/>
    <col min="9" max="9" width="11.54296875" customWidth="1"/>
    <col min="10" max="10" width="12.1796875" customWidth="1"/>
    <col min="17" max="17" width="5.453125" customWidth="1"/>
    <col min="25" max="25" width="4.54296875" customWidth="1"/>
  </cols>
  <sheetData>
    <row r="1" spans="1:24" x14ac:dyDescent="0.35">
      <c r="C1" s="1" t="s">
        <v>35</v>
      </c>
      <c r="I1" s="1" t="s">
        <v>36</v>
      </c>
      <c r="R1" s="1" t="s">
        <v>37</v>
      </c>
    </row>
    <row r="2" spans="1:24" s="1" customFormat="1" ht="103.5" customHeight="1" x14ac:dyDescent="0.35">
      <c r="E2" s="1" t="s">
        <v>128</v>
      </c>
      <c r="I2" s="42" t="s">
        <v>39</v>
      </c>
      <c r="J2" s="42" t="s">
        <v>40</v>
      </c>
      <c r="K2" s="42" t="s">
        <v>41</v>
      </c>
      <c r="L2" s="42" t="s">
        <v>42</v>
      </c>
      <c r="M2" s="42" t="s">
        <v>43</v>
      </c>
      <c r="N2" s="43" t="s">
        <v>44</v>
      </c>
      <c r="O2" s="43" t="s">
        <v>45</v>
      </c>
      <c r="P2" s="44" t="s">
        <v>38</v>
      </c>
      <c r="R2" s="42" t="s">
        <v>39</v>
      </c>
      <c r="S2" s="42" t="s">
        <v>40</v>
      </c>
      <c r="T2" s="42" t="s">
        <v>41</v>
      </c>
      <c r="U2" s="42" t="s">
        <v>42</v>
      </c>
      <c r="V2" s="42" t="s">
        <v>43</v>
      </c>
      <c r="W2" s="43" t="s">
        <v>44</v>
      </c>
      <c r="X2" s="43" t="s">
        <v>45</v>
      </c>
    </row>
    <row r="3" spans="1:24" x14ac:dyDescent="0.35">
      <c r="H3" t="s">
        <v>46</v>
      </c>
      <c r="I3" s="37">
        <v>6</v>
      </c>
      <c r="J3" s="37">
        <v>6</v>
      </c>
      <c r="K3" s="37">
        <v>6</v>
      </c>
      <c r="L3" s="37">
        <v>6</v>
      </c>
      <c r="M3" s="37">
        <v>6</v>
      </c>
      <c r="N3" s="37">
        <v>6</v>
      </c>
      <c r="O3" s="37">
        <v>6</v>
      </c>
      <c r="P3" s="37"/>
      <c r="R3" s="37">
        <v>6</v>
      </c>
      <c r="S3" s="37">
        <v>6</v>
      </c>
      <c r="T3" s="37">
        <v>6</v>
      </c>
      <c r="U3" s="37">
        <v>6</v>
      </c>
      <c r="V3" s="37">
        <v>6</v>
      </c>
      <c r="W3" s="37">
        <v>6</v>
      </c>
      <c r="X3" s="37">
        <v>6</v>
      </c>
    </row>
    <row r="4" spans="1:24" x14ac:dyDescent="0.35">
      <c r="H4" t="s">
        <v>47</v>
      </c>
      <c r="I4" s="37">
        <v>1</v>
      </c>
      <c r="J4" s="37">
        <v>1</v>
      </c>
      <c r="K4" s="37">
        <v>1</v>
      </c>
      <c r="L4" s="37">
        <v>1</v>
      </c>
      <c r="M4" s="37">
        <v>1</v>
      </c>
      <c r="N4" s="37">
        <v>1</v>
      </c>
      <c r="O4" s="37">
        <v>1</v>
      </c>
      <c r="P4" s="37"/>
      <c r="R4" s="37">
        <v>1</v>
      </c>
      <c r="S4" s="37">
        <v>1</v>
      </c>
      <c r="T4" s="37">
        <v>1</v>
      </c>
      <c r="U4" s="37">
        <v>1</v>
      </c>
      <c r="V4" s="37">
        <v>1</v>
      </c>
      <c r="W4" s="37">
        <v>1</v>
      </c>
      <c r="X4" s="37">
        <v>1</v>
      </c>
    </row>
    <row r="5" spans="1:24" x14ac:dyDescent="0.35">
      <c r="H5" t="s">
        <v>48</v>
      </c>
      <c r="I5" s="37">
        <v>1</v>
      </c>
      <c r="J5" s="37">
        <v>1</v>
      </c>
      <c r="K5" s="37">
        <v>1</v>
      </c>
      <c r="L5" s="37">
        <v>1</v>
      </c>
      <c r="M5" s="37">
        <v>1</v>
      </c>
      <c r="N5" s="37">
        <v>1</v>
      </c>
      <c r="O5" s="37">
        <v>1</v>
      </c>
      <c r="P5" s="37"/>
      <c r="R5" s="37">
        <v>1</v>
      </c>
      <c r="S5" s="37">
        <v>1</v>
      </c>
      <c r="T5" s="37">
        <v>1</v>
      </c>
      <c r="U5" s="37">
        <v>1</v>
      </c>
      <c r="V5" s="37">
        <v>1</v>
      </c>
      <c r="W5" s="37">
        <v>1</v>
      </c>
      <c r="X5" s="37">
        <v>1</v>
      </c>
    </row>
    <row r="6" spans="1:24" x14ac:dyDescent="0.35">
      <c r="H6" t="s">
        <v>49</v>
      </c>
      <c r="I6" s="37" t="s">
        <v>50</v>
      </c>
      <c r="J6" s="37" t="s">
        <v>51</v>
      </c>
      <c r="K6" s="37" t="s">
        <v>52</v>
      </c>
      <c r="L6" s="37" t="s">
        <v>52</v>
      </c>
      <c r="M6" s="37" t="s">
        <v>52</v>
      </c>
      <c r="N6" s="37" t="s">
        <v>53</v>
      </c>
      <c r="O6" s="37" t="s">
        <v>53</v>
      </c>
      <c r="P6" s="37"/>
      <c r="R6" s="37" t="s">
        <v>50</v>
      </c>
      <c r="S6" s="37" t="s">
        <v>51</v>
      </c>
      <c r="T6" s="37" t="s">
        <v>52</v>
      </c>
      <c r="U6" s="37" t="s">
        <v>52</v>
      </c>
      <c r="V6" s="37" t="s">
        <v>52</v>
      </c>
      <c r="W6" s="37" t="s">
        <v>53</v>
      </c>
      <c r="X6" s="37" t="s">
        <v>53</v>
      </c>
    </row>
    <row r="7" spans="1:24" x14ac:dyDescent="0.35">
      <c r="A7" t="s">
        <v>54</v>
      </c>
      <c r="B7" t="s">
        <v>55</v>
      </c>
      <c r="C7" t="s">
        <v>150</v>
      </c>
      <c r="D7" t="s">
        <v>151</v>
      </c>
      <c r="E7" t="s">
        <v>152</v>
      </c>
      <c r="F7" t="s">
        <v>153</v>
      </c>
      <c r="H7" t="s">
        <v>38</v>
      </c>
    </row>
    <row r="8" spans="1:24" x14ac:dyDescent="0.35">
      <c r="A8" s="39" t="s">
        <v>66</v>
      </c>
      <c r="B8" s="39" t="s">
        <v>67</v>
      </c>
      <c r="C8" s="38">
        <f>AVERAGE(T8:V8)</f>
        <v>0.3</v>
      </c>
      <c r="D8" s="38">
        <f>AVERAGE(W8:X8)</f>
        <v>0.3</v>
      </c>
      <c r="E8" s="38">
        <f>+R8</f>
        <v>0.4</v>
      </c>
      <c r="F8" s="38">
        <f>+S8</f>
        <v>0.4</v>
      </c>
      <c r="I8" s="40">
        <v>3</v>
      </c>
      <c r="J8" s="40">
        <v>3</v>
      </c>
      <c r="K8" s="40">
        <v>2.5</v>
      </c>
      <c r="L8" s="40">
        <v>3</v>
      </c>
      <c r="M8" s="40">
        <v>2</v>
      </c>
      <c r="N8" s="40">
        <v>2.5</v>
      </c>
      <c r="O8" s="40">
        <v>2.5</v>
      </c>
      <c r="R8">
        <f t="shared" ref="R8:X35" si="0">IF(ISNUMBER(I8)=TRUE,R$5*(I8-R$4)/(R$3-R$4)+(1-R$5)*(1-(I8-R$4)/(R$3-R$4)),"..")</f>
        <v>0.4</v>
      </c>
      <c r="S8">
        <f t="shared" si="0"/>
        <v>0.4</v>
      </c>
      <c r="T8">
        <f t="shared" si="0"/>
        <v>0.3</v>
      </c>
      <c r="U8">
        <f t="shared" si="0"/>
        <v>0.4</v>
      </c>
      <c r="V8">
        <f t="shared" si="0"/>
        <v>0.2</v>
      </c>
      <c r="W8">
        <f t="shared" si="0"/>
        <v>0.3</v>
      </c>
      <c r="X8">
        <f t="shared" si="0"/>
        <v>0.3</v>
      </c>
    </row>
    <row r="9" spans="1:24" x14ac:dyDescent="0.35">
      <c r="A9" s="39" t="s">
        <v>74</v>
      </c>
      <c r="B9" s="39" t="s">
        <v>75</v>
      </c>
      <c r="C9" s="38">
        <f t="shared" ref="C9:C35" si="1">AVERAGE(T9:V9)</f>
        <v>0.33333333333333331</v>
      </c>
      <c r="D9" s="38">
        <f t="shared" ref="D9:D35" si="2">AVERAGE(W9:X9)</f>
        <v>0.4</v>
      </c>
      <c r="E9" s="38">
        <f t="shared" ref="E9:F35" si="3">+R9</f>
        <v>0.5</v>
      </c>
      <c r="F9" s="38">
        <f t="shared" si="3"/>
        <v>0.3</v>
      </c>
      <c r="I9" s="40">
        <v>3.5</v>
      </c>
      <c r="J9" s="40">
        <v>2.5</v>
      </c>
      <c r="K9" s="40">
        <v>2</v>
      </c>
      <c r="L9" s="40">
        <v>3</v>
      </c>
      <c r="M9" s="40">
        <v>3</v>
      </c>
      <c r="N9" s="40">
        <v>3.5</v>
      </c>
      <c r="O9" s="40">
        <v>2.5</v>
      </c>
      <c r="R9">
        <f t="shared" si="0"/>
        <v>0.5</v>
      </c>
      <c r="S9">
        <f t="shared" si="0"/>
        <v>0.3</v>
      </c>
      <c r="T9">
        <f t="shared" si="0"/>
        <v>0.2</v>
      </c>
      <c r="U9">
        <f t="shared" si="0"/>
        <v>0.4</v>
      </c>
      <c r="V9">
        <f t="shared" si="0"/>
        <v>0.4</v>
      </c>
      <c r="W9">
        <f t="shared" si="0"/>
        <v>0.5</v>
      </c>
      <c r="X9">
        <f t="shared" si="0"/>
        <v>0.3</v>
      </c>
    </row>
    <row r="10" spans="1:24" x14ac:dyDescent="0.35">
      <c r="A10" s="39" t="s">
        <v>76</v>
      </c>
      <c r="B10" s="39" t="s">
        <v>77</v>
      </c>
      <c r="C10" s="38">
        <f t="shared" si="1"/>
        <v>0.33333333333333331</v>
      </c>
      <c r="D10" s="38">
        <f t="shared" si="2"/>
        <v>0.44999999999999996</v>
      </c>
      <c r="E10" s="38">
        <f t="shared" si="3"/>
        <v>0.4</v>
      </c>
      <c r="F10" s="38">
        <f t="shared" si="3"/>
        <v>0.4</v>
      </c>
      <c r="I10" s="40">
        <v>3</v>
      </c>
      <c r="J10" s="40">
        <v>3</v>
      </c>
      <c r="K10" s="40">
        <v>2</v>
      </c>
      <c r="L10" s="40">
        <v>3</v>
      </c>
      <c r="M10" s="40">
        <v>3</v>
      </c>
      <c r="N10" s="40">
        <v>4</v>
      </c>
      <c r="O10" s="40">
        <v>2.5</v>
      </c>
      <c r="R10">
        <f t="shared" si="0"/>
        <v>0.4</v>
      </c>
      <c r="S10">
        <f t="shared" si="0"/>
        <v>0.4</v>
      </c>
      <c r="T10">
        <f t="shared" si="0"/>
        <v>0.2</v>
      </c>
      <c r="U10">
        <f t="shared" si="0"/>
        <v>0.4</v>
      </c>
      <c r="V10">
        <f t="shared" si="0"/>
        <v>0.4</v>
      </c>
      <c r="W10">
        <f t="shared" si="0"/>
        <v>0.6</v>
      </c>
      <c r="X10">
        <f t="shared" si="0"/>
        <v>0.3</v>
      </c>
    </row>
    <row r="11" spans="1:24" x14ac:dyDescent="0.35">
      <c r="A11" s="39" t="s">
        <v>80</v>
      </c>
      <c r="B11" s="39" t="s">
        <v>81</v>
      </c>
      <c r="C11" s="38">
        <f t="shared" si="1"/>
        <v>0.46666666666666662</v>
      </c>
      <c r="D11" s="38">
        <f t="shared" si="2"/>
        <v>0.4</v>
      </c>
      <c r="E11" s="38">
        <f t="shared" si="3"/>
        <v>0.3</v>
      </c>
      <c r="F11" s="38">
        <f t="shared" si="3"/>
        <v>0.5</v>
      </c>
      <c r="I11" s="40">
        <v>2.5</v>
      </c>
      <c r="J11" s="40">
        <v>3.5</v>
      </c>
      <c r="K11" s="40">
        <v>3</v>
      </c>
      <c r="L11" s="40">
        <v>3</v>
      </c>
      <c r="M11" s="40">
        <v>4</v>
      </c>
      <c r="N11" s="40">
        <v>4</v>
      </c>
      <c r="O11" s="40">
        <v>2</v>
      </c>
      <c r="R11">
        <f t="shared" si="0"/>
        <v>0.3</v>
      </c>
      <c r="S11">
        <f t="shared" si="0"/>
        <v>0.5</v>
      </c>
      <c r="T11">
        <f t="shared" si="0"/>
        <v>0.4</v>
      </c>
      <c r="U11">
        <f t="shared" si="0"/>
        <v>0.4</v>
      </c>
      <c r="V11">
        <f t="shared" si="0"/>
        <v>0.6</v>
      </c>
      <c r="W11">
        <f t="shared" si="0"/>
        <v>0.6</v>
      </c>
      <c r="X11">
        <f t="shared" si="0"/>
        <v>0.2</v>
      </c>
    </row>
    <row r="12" spans="1:24" x14ac:dyDescent="0.35">
      <c r="A12" s="41" t="s">
        <v>88</v>
      </c>
      <c r="B12" s="41" t="s">
        <v>89</v>
      </c>
      <c r="C12" s="38">
        <f t="shared" si="1"/>
        <v>0.46666666666666662</v>
      </c>
      <c r="D12" s="38">
        <f t="shared" si="2"/>
        <v>0.44999999999999996</v>
      </c>
      <c r="E12" s="38">
        <f t="shared" si="3"/>
        <v>0.6</v>
      </c>
      <c r="F12" s="38">
        <f t="shared" si="3"/>
        <v>0.4</v>
      </c>
      <c r="I12" s="40">
        <v>4</v>
      </c>
      <c r="J12" s="40">
        <v>3</v>
      </c>
      <c r="K12" s="40">
        <v>3</v>
      </c>
      <c r="L12" s="40">
        <v>3.5</v>
      </c>
      <c r="M12" s="40">
        <v>3.5</v>
      </c>
      <c r="N12" s="40">
        <v>4</v>
      </c>
      <c r="O12" s="40">
        <v>2.5</v>
      </c>
      <c r="R12">
        <f t="shared" si="0"/>
        <v>0.6</v>
      </c>
      <c r="S12">
        <f t="shared" si="0"/>
        <v>0.4</v>
      </c>
      <c r="T12">
        <f t="shared" si="0"/>
        <v>0.4</v>
      </c>
      <c r="U12">
        <f t="shared" si="0"/>
        <v>0.5</v>
      </c>
      <c r="V12">
        <f t="shared" si="0"/>
        <v>0.5</v>
      </c>
      <c r="W12">
        <f t="shared" si="0"/>
        <v>0.6</v>
      </c>
      <c r="X12">
        <f t="shared" si="0"/>
        <v>0.3</v>
      </c>
    </row>
    <row r="13" spans="1:24" x14ac:dyDescent="0.35">
      <c r="A13" s="39" t="s">
        <v>90</v>
      </c>
      <c r="B13" s="39" t="s">
        <v>91</v>
      </c>
      <c r="C13" s="38">
        <f t="shared" si="1"/>
        <v>0.46666666666666662</v>
      </c>
      <c r="D13" s="38">
        <f t="shared" si="2"/>
        <v>0.55000000000000004</v>
      </c>
      <c r="E13" s="38">
        <f t="shared" si="3"/>
        <v>0.4</v>
      </c>
      <c r="F13" s="38">
        <f t="shared" si="3"/>
        <v>0.4</v>
      </c>
      <c r="H13" t="s">
        <v>38</v>
      </c>
      <c r="I13" s="40">
        <v>3</v>
      </c>
      <c r="J13" s="40">
        <v>3</v>
      </c>
      <c r="K13" s="40">
        <v>2.5</v>
      </c>
      <c r="L13" s="40">
        <v>4</v>
      </c>
      <c r="M13" s="40">
        <v>3.5</v>
      </c>
      <c r="N13" s="40">
        <v>4.5</v>
      </c>
      <c r="O13" s="40">
        <v>3</v>
      </c>
      <c r="R13">
        <f t="shared" si="0"/>
        <v>0.4</v>
      </c>
      <c r="S13">
        <f t="shared" si="0"/>
        <v>0.4</v>
      </c>
      <c r="T13">
        <f t="shared" si="0"/>
        <v>0.3</v>
      </c>
      <c r="U13">
        <f t="shared" si="0"/>
        <v>0.6</v>
      </c>
      <c r="V13">
        <f t="shared" si="0"/>
        <v>0.5</v>
      </c>
      <c r="W13">
        <f t="shared" si="0"/>
        <v>0.7</v>
      </c>
      <c r="X13">
        <f t="shared" si="0"/>
        <v>0.4</v>
      </c>
    </row>
    <row r="14" spans="1:24" x14ac:dyDescent="0.35">
      <c r="A14" s="39" t="s">
        <v>92</v>
      </c>
      <c r="B14" s="39" t="s">
        <v>93</v>
      </c>
      <c r="C14" s="38">
        <f t="shared" si="1"/>
        <v>0.6</v>
      </c>
      <c r="D14" s="38">
        <f t="shared" si="2"/>
        <v>0.65</v>
      </c>
      <c r="E14" s="38">
        <f t="shared" si="3"/>
        <v>0.6</v>
      </c>
      <c r="F14" s="38">
        <f t="shared" si="3"/>
        <v>0.6</v>
      </c>
      <c r="I14" s="40">
        <v>4</v>
      </c>
      <c r="J14" s="40">
        <v>4</v>
      </c>
      <c r="K14" s="40">
        <v>4</v>
      </c>
      <c r="L14" s="40">
        <v>4.5</v>
      </c>
      <c r="M14" s="40">
        <v>3.5</v>
      </c>
      <c r="N14" s="40">
        <v>5</v>
      </c>
      <c r="O14" s="40">
        <v>3.5</v>
      </c>
      <c r="R14">
        <f t="shared" si="0"/>
        <v>0.6</v>
      </c>
      <c r="S14">
        <f t="shared" si="0"/>
        <v>0.6</v>
      </c>
      <c r="T14">
        <f t="shared" si="0"/>
        <v>0.6</v>
      </c>
      <c r="U14">
        <f t="shared" si="0"/>
        <v>0.7</v>
      </c>
      <c r="V14">
        <f t="shared" si="0"/>
        <v>0.5</v>
      </c>
      <c r="W14">
        <f t="shared" si="0"/>
        <v>0.8</v>
      </c>
      <c r="X14">
        <f t="shared" si="0"/>
        <v>0.5</v>
      </c>
    </row>
    <row r="15" spans="1:24" x14ac:dyDescent="0.35">
      <c r="A15" s="39" t="s">
        <v>94</v>
      </c>
      <c r="B15" s="39" t="s">
        <v>95</v>
      </c>
      <c r="C15" s="38">
        <f t="shared" si="1"/>
        <v>0.39999999999999997</v>
      </c>
      <c r="D15" s="38">
        <f t="shared" si="2"/>
        <v>0.5</v>
      </c>
      <c r="E15" s="38">
        <f t="shared" si="3"/>
        <v>0.5</v>
      </c>
      <c r="F15" s="38">
        <f t="shared" si="3"/>
        <v>0.4</v>
      </c>
      <c r="I15" s="40">
        <v>3.5</v>
      </c>
      <c r="J15" s="40">
        <v>3</v>
      </c>
      <c r="K15" s="40">
        <v>2.5</v>
      </c>
      <c r="L15" s="40">
        <v>3</v>
      </c>
      <c r="M15" s="40">
        <v>3.5</v>
      </c>
      <c r="N15" s="40">
        <v>4</v>
      </c>
      <c r="O15" s="40">
        <v>3</v>
      </c>
      <c r="R15">
        <f t="shared" si="0"/>
        <v>0.5</v>
      </c>
      <c r="S15">
        <f t="shared" si="0"/>
        <v>0.4</v>
      </c>
      <c r="T15">
        <f t="shared" si="0"/>
        <v>0.3</v>
      </c>
      <c r="U15">
        <f t="shared" si="0"/>
        <v>0.4</v>
      </c>
      <c r="V15">
        <f t="shared" si="0"/>
        <v>0.5</v>
      </c>
      <c r="W15">
        <f t="shared" si="0"/>
        <v>0.6</v>
      </c>
      <c r="X15">
        <f t="shared" si="0"/>
        <v>0.4</v>
      </c>
    </row>
    <row r="16" spans="1:24" x14ac:dyDescent="0.35">
      <c r="A16" s="39" t="s">
        <v>98</v>
      </c>
      <c r="B16" s="39" t="s">
        <v>154</v>
      </c>
      <c r="C16" s="38">
        <f t="shared" si="1"/>
        <v>0.46666666666666662</v>
      </c>
      <c r="D16" s="38">
        <f t="shared" si="2"/>
        <v>0.5</v>
      </c>
      <c r="E16" s="38">
        <f t="shared" si="3"/>
        <v>0.4</v>
      </c>
      <c r="F16" s="38">
        <f t="shared" si="3"/>
        <v>0.4</v>
      </c>
      <c r="I16" s="40">
        <v>3</v>
      </c>
      <c r="J16" s="40">
        <v>3</v>
      </c>
      <c r="K16" s="40">
        <v>3</v>
      </c>
      <c r="L16" s="40">
        <v>4</v>
      </c>
      <c r="M16" s="40">
        <v>3</v>
      </c>
      <c r="N16" s="40">
        <v>4.5</v>
      </c>
      <c r="O16" s="40">
        <v>2.5</v>
      </c>
      <c r="R16">
        <f t="shared" si="0"/>
        <v>0.4</v>
      </c>
      <c r="S16">
        <f t="shared" si="0"/>
        <v>0.4</v>
      </c>
      <c r="T16">
        <f t="shared" si="0"/>
        <v>0.4</v>
      </c>
      <c r="U16">
        <f t="shared" si="0"/>
        <v>0.6</v>
      </c>
      <c r="V16">
        <f t="shared" si="0"/>
        <v>0.4</v>
      </c>
      <c r="W16">
        <f t="shared" si="0"/>
        <v>0.7</v>
      </c>
      <c r="X16">
        <f t="shared" si="0"/>
        <v>0.3</v>
      </c>
    </row>
    <row r="17" spans="1:24" x14ac:dyDescent="0.35">
      <c r="A17" s="39" t="s">
        <v>100</v>
      </c>
      <c r="B17" s="39" t="s">
        <v>101</v>
      </c>
      <c r="C17" s="38">
        <f t="shared" si="1"/>
        <v>0.6333333333333333</v>
      </c>
      <c r="D17" s="38">
        <f t="shared" si="2"/>
        <v>0.55000000000000004</v>
      </c>
      <c r="E17" s="38">
        <f t="shared" si="3"/>
        <v>0.5</v>
      </c>
      <c r="F17" s="38">
        <f t="shared" si="3"/>
        <v>0.5</v>
      </c>
      <c r="I17" s="40">
        <v>3.5</v>
      </c>
      <c r="J17" s="40">
        <v>3.5</v>
      </c>
      <c r="K17" s="40">
        <v>4</v>
      </c>
      <c r="L17" s="40">
        <v>4.5</v>
      </c>
      <c r="M17" s="40">
        <v>4</v>
      </c>
      <c r="N17" s="40">
        <v>4</v>
      </c>
      <c r="O17" s="40">
        <v>3.5</v>
      </c>
      <c r="R17">
        <f t="shared" si="0"/>
        <v>0.5</v>
      </c>
      <c r="S17">
        <f t="shared" si="0"/>
        <v>0.5</v>
      </c>
      <c r="T17">
        <f t="shared" si="0"/>
        <v>0.6</v>
      </c>
      <c r="U17">
        <f t="shared" si="0"/>
        <v>0.7</v>
      </c>
      <c r="V17">
        <f t="shared" si="0"/>
        <v>0.6</v>
      </c>
      <c r="W17">
        <f t="shared" si="0"/>
        <v>0.6</v>
      </c>
      <c r="X17">
        <f t="shared" si="0"/>
        <v>0.5</v>
      </c>
    </row>
    <row r="18" spans="1:24" x14ac:dyDescent="0.35">
      <c r="A18" s="39" t="s">
        <v>102</v>
      </c>
      <c r="B18" s="39" t="s">
        <v>103</v>
      </c>
      <c r="C18" s="38">
        <f t="shared" si="1"/>
        <v>0.43333333333333335</v>
      </c>
      <c r="D18" s="38">
        <f t="shared" si="2"/>
        <v>0.35</v>
      </c>
      <c r="E18" s="38">
        <f t="shared" si="3"/>
        <v>0.6</v>
      </c>
      <c r="F18" s="38">
        <f t="shared" si="3"/>
        <v>0.4</v>
      </c>
      <c r="I18" s="40">
        <v>4</v>
      </c>
      <c r="J18" s="40">
        <v>3</v>
      </c>
      <c r="K18" s="40">
        <v>3.5</v>
      </c>
      <c r="L18" s="40">
        <v>3</v>
      </c>
      <c r="M18" s="40">
        <v>3</v>
      </c>
      <c r="N18" s="40">
        <v>3</v>
      </c>
      <c r="O18" s="40">
        <v>2.5</v>
      </c>
      <c r="R18">
        <f t="shared" si="0"/>
        <v>0.6</v>
      </c>
      <c r="S18">
        <f t="shared" si="0"/>
        <v>0.4</v>
      </c>
      <c r="T18">
        <f t="shared" si="0"/>
        <v>0.5</v>
      </c>
      <c r="U18">
        <f t="shared" si="0"/>
        <v>0.4</v>
      </c>
      <c r="V18">
        <f t="shared" si="0"/>
        <v>0.4</v>
      </c>
      <c r="W18">
        <f t="shared" si="0"/>
        <v>0.4</v>
      </c>
      <c r="X18">
        <f t="shared" si="0"/>
        <v>0.3</v>
      </c>
    </row>
    <row r="19" spans="1:24" x14ac:dyDescent="0.35">
      <c r="A19" s="39" t="s">
        <v>106</v>
      </c>
      <c r="B19" s="39" t="s">
        <v>107</v>
      </c>
      <c r="C19" s="38">
        <f t="shared" si="1"/>
        <v>0.46666666666666662</v>
      </c>
      <c r="D19" s="38">
        <f t="shared" si="2"/>
        <v>0.4</v>
      </c>
      <c r="E19" s="38">
        <f t="shared" si="3"/>
        <v>0.5</v>
      </c>
      <c r="F19" s="38">
        <f t="shared" si="3"/>
        <v>0.4</v>
      </c>
      <c r="I19" s="40">
        <v>3.5</v>
      </c>
      <c r="J19" s="40">
        <v>3</v>
      </c>
      <c r="K19" s="40">
        <v>3.5</v>
      </c>
      <c r="L19" s="40">
        <v>3</v>
      </c>
      <c r="M19" s="40">
        <v>3.5</v>
      </c>
      <c r="N19" s="40">
        <v>3</v>
      </c>
      <c r="O19" s="40">
        <v>3</v>
      </c>
      <c r="R19">
        <f t="shared" si="0"/>
        <v>0.5</v>
      </c>
      <c r="S19">
        <f t="shared" si="0"/>
        <v>0.4</v>
      </c>
      <c r="T19">
        <f t="shared" si="0"/>
        <v>0.5</v>
      </c>
      <c r="U19">
        <f t="shared" si="0"/>
        <v>0.4</v>
      </c>
      <c r="V19">
        <f t="shared" si="0"/>
        <v>0.5</v>
      </c>
      <c r="W19">
        <f t="shared" si="0"/>
        <v>0.4</v>
      </c>
      <c r="X19">
        <f t="shared" si="0"/>
        <v>0.4</v>
      </c>
    </row>
    <row r="20" spans="1:24" x14ac:dyDescent="0.35">
      <c r="A20" s="41" t="s">
        <v>112</v>
      </c>
      <c r="B20" s="41" t="s">
        <v>113</v>
      </c>
      <c r="C20" s="38">
        <f t="shared" si="1"/>
        <v>0.43333333333333335</v>
      </c>
      <c r="D20" s="38">
        <f t="shared" si="2"/>
        <v>0.35</v>
      </c>
      <c r="E20" s="38">
        <f t="shared" si="3"/>
        <v>0.1</v>
      </c>
      <c r="F20" s="38">
        <f t="shared" si="3"/>
        <v>0.3</v>
      </c>
      <c r="I20" s="40">
        <v>1.5</v>
      </c>
      <c r="J20" s="40">
        <v>2.5</v>
      </c>
      <c r="K20" s="40">
        <v>2.5</v>
      </c>
      <c r="L20" s="40">
        <v>3.5</v>
      </c>
      <c r="M20" s="40">
        <v>3.5</v>
      </c>
      <c r="N20" s="40">
        <v>3</v>
      </c>
      <c r="O20" s="40">
        <v>2.5</v>
      </c>
      <c r="R20">
        <f t="shared" si="0"/>
        <v>0.1</v>
      </c>
      <c r="S20">
        <f t="shared" si="0"/>
        <v>0.3</v>
      </c>
      <c r="T20">
        <f t="shared" si="0"/>
        <v>0.3</v>
      </c>
      <c r="U20">
        <f t="shared" si="0"/>
        <v>0.5</v>
      </c>
      <c r="V20">
        <f t="shared" si="0"/>
        <v>0.5</v>
      </c>
      <c r="W20">
        <f t="shared" si="0"/>
        <v>0.4</v>
      </c>
      <c r="X20">
        <f t="shared" si="0"/>
        <v>0.3</v>
      </c>
    </row>
    <row r="21" spans="1:24" x14ac:dyDescent="0.35">
      <c r="A21" s="39" t="s">
        <v>58</v>
      </c>
      <c r="B21" s="39" t="s">
        <v>59</v>
      </c>
      <c r="C21" s="38">
        <f t="shared" si="1"/>
        <v>0.76666666666666661</v>
      </c>
      <c r="D21" s="38">
        <f t="shared" si="2"/>
        <v>0.55000000000000004</v>
      </c>
      <c r="E21" s="38">
        <f t="shared" si="3"/>
        <v>0.7</v>
      </c>
      <c r="F21" s="38">
        <f t="shared" si="3"/>
        <v>0.7</v>
      </c>
      <c r="I21" s="40">
        <v>4.5</v>
      </c>
      <c r="J21" s="40">
        <v>4.5</v>
      </c>
      <c r="K21" s="40">
        <v>5</v>
      </c>
      <c r="L21" s="40">
        <v>5</v>
      </c>
      <c r="M21" s="40">
        <v>4.5</v>
      </c>
      <c r="N21" s="40">
        <v>4</v>
      </c>
      <c r="O21" s="40">
        <v>3.5</v>
      </c>
      <c r="R21">
        <f t="shared" si="0"/>
        <v>0.7</v>
      </c>
      <c r="S21">
        <f t="shared" si="0"/>
        <v>0.7</v>
      </c>
      <c r="T21">
        <f t="shared" si="0"/>
        <v>0.8</v>
      </c>
      <c r="U21">
        <f t="shared" si="0"/>
        <v>0.8</v>
      </c>
      <c r="V21">
        <f t="shared" si="0"/>
        <v>0.7</v>
      </c>
      <c r="W21">
        <f t="shared" si="0"/>
        <v>0.6</v>
      </c>
      <c r="X21">
        <f t="shared" si="0"/>
        <v>0.5</v>
      </c>
    </row>
    <row r="22" spans="1:24" x14ac:dyDescent="0.35">
      <c r="A22" s="39" t="s">
        <v>60</v>
      </c>
      <c r="B22" s="39" t="s">
        <v>61</v>
      </c>
      <c r="C22" s="38">
        <f t="shared" si="1"/>
        <v>0.56666666666666676</v>
      </c>
      <c r="D22" s="38">
        <f t="shared" si="2"/>
        <v>0.55000000000000004</v>
      </c>
      <c r="E22" s="38">
        <f t="shared" si="3"/>
        <v>0.5</v>
      </c>
      <c r="F22" s="38">
        <f t="shared" si="3"/>
        <v>0.6</v>
      </c>
      <c r="I22" s="40">
        <v>3.5</v>
      </c>
      <c r="J22" s="40">
        <v>4</v>
      </c>
      <c r="K22" s="40">
        <v>3.5</v>
      </c>
      <c r="L22" s="40">
        <v>4</v>
      </c>
      <c r="M22" s="40">
        <v>4</v>
      </c>
      <c r="N22" s="40">
        <v>4</v>
      </c>
      <c r="O22" s="40">
        <v>3.5</v>
      </c>
      <c r="R22">
        <f t="shared" si="0"/>
        <v>0.5</v>
      </c>
      <c r="S22">
        <f t="shared" si="0"/>
        <v>0.6</v>
      </c>
      <c r="T22">
        <f t="shared" si="0"/>
        <v>0.5</v>
      </c>
      <c r="U22">
        <f t="shared" si="0"/>
        <v>0.6</v>
      </c>
      <c r="V22">
        <f t="shared" si="0"/>
        <v>0.6</v>
      </c>
      <c r="W22">
        <f t="shared" si="0"/>
        <v>0.6</v>
      </c>
      <c r="X22">
        <f t="shared" si="0"/>
        <v>0.5</v>
      </c>
    </row>
    <row r="23" spans="1:24" x14ac:dyDescent="0.35">
      <c r="A23" s="39" t="s">
        <v>68</v>
      </c>
      <c r="B23" s="39" t="s">
        <v>69</v>
      </c>
      <c r="C23" s="38">
        <f t="shared" si="1"/>
        <v>0.5</v>
      </c>
      <c r="D23" s="38">
        <f t="shared" si="2"/>
        <v>0.7</v>
      </c>
      <c r="E23" s="38">
        <f t="shared" si="3"/>
        <v>0.4</v>
      </c>
      <c r="F23" s="38">
        <f t="shared" si="3"/>
        <v>0.5</v>
      </c>
      <c r="I23" s="40">
        <v>3</v>
      </c>
      <c r="J23" s="40">
        <v>3.5</v>
      </c>
      <c r="K23" s="40">
        <v>3.5</v>
      </c>
      <c r="L23" s="40">
        <v>3.5</v>
      </c>
      <c r="M23" s="40">
        <v>3.5</v>
      </c>
      <c r="N23" s="40">
        <v>5</v>
      </c>
      <c r="O23" s="40">
        <v>4</v>
      </c>
      <c r="R23">
        <f t="shared" si="0"/>
        <v>0.4</v>
      </c>
      <c r="S23">
        <f t="shared" si="0"/>
        <v>0.5</v>
      </c>
      <c r="T23">
        <f t="shared" si="0"/>
        <v>0.5</v>
      </c>
      <c r="U23">
        <f t="shared" si="0"/>
        <v>0.5</v>
      </c>
      <c r="V23">
        <f t="shared" si="0"/>
        <v>0.5</v>
      </c>
      <c r="W23">
        <f t="shared" si="0"/>
        <v>0.8</v>
      </c>
      <c r="X23">
        <f t="shared" si="0"/>
        <v>0.6</v>
      </c>
    </row>
    <row r="24" spans="1:24" x14ac:dyDescent="0.35">
      <c r="A24" s="39" t="s">
        <v>70</v>
      </c>
      <c r="B24" s="39" t="s">
        <v>155</v>
      </c>
      <c r="C24" s="38">
        <f t="shared" si="1"/>
        <v>0.56666666666666676</v>
      </c>
      <c r="D24" s="38">
        <f t="shared" si="2"/>
        <v>0.55000000000000004</v>
      </c>
      <c r="E24" s="38">
        <f t="shared" si="3"/>
        <v>0.6</v>
      </c>
      <c r="F24" s="38">
        <f t="shared" si="3"/>
        <v>0.5</v>
      </c>
      <c r="I24" s="40">
        <v>4</v>
      </c>
      <c r="J24" s="40">
        <v>3.5</v>
      </c>
      <c r="K24" s="40">
        <v>4</v>
      </c>
      <c r="L24" s="40">
        <v>3.5</v>
      </c>
      <c r="M24" s="40">
        <v>4</v>
      </c>
      <c r="N24" s="40">
        <v>4</v>
      </c>
      <c r="O24" s="40">
        <v>3.5</v>
      </c>
      <c r="R24">
        <f t="shared" si="0"/>
        <v>0.6</v>
      </c>
      <c r="S24">
        <f t="shared" si="0"/>
        <v>0.5</v>
      </c>
      <c r="T24">
        <f t="shared" si="0"/>
        <v>0.6</v>
      </c>
      <c r="U24">
        <f t="shared" si="0"/>
        <v>0.5</v>
      </c>
      <c r="V24">
        <f t="shared" si="0"/>
        <v>0.6</v>
      </c>
      <c r="W24">
        <f t="shared" si="0"/>
        <v>0.6</v>
      </c>
      <c r="X24">
        <f t="shared" si="0"/>
        <v>0.5</v>
      </c>
    </row>
    <row r="25" spans="1:24" x14ac:dyDescent="0.35">
      <c r="A25" s="39" t="s">
        <v>72</v>
      </c>
      <c r="B25" s="39" t="s">
        <v>73</v>
      </c>
      <c r="C25" s="38">
        <f t="shared" si="1"/>
        <v>0.53333333333333333</v>
      </c>
      <c r="D25" s="38">
        <f t="shared" si="2"/>
        <v>0.55000000000000004</v>
      </c>
      <c r="E25" s="38">
        <f t="shared" si="3"/>
        <v>0.6</v>
      </c>
      <c r="F25" s="38">
        <f t="shared" si="3"/>
        <v>0.4</v>
      </c>
      <c r="H25" t="s">
        <v>38</v>
      </c>
      <c r="I25" s="40">
        <v>4</v>
      </c>
      <c r="J25" s="40">
        <v>3</v>
      </c>
      <c r="K25" s="40">
        <v>4</v>
      </c>
      <c r="L25" s="40">
        <v>4</v>
      </c>
      <c r="M25" s="40">
        <v>3</v>
      </c>
      <c r="N25" s="40">
        <v>3.5</v>
      </c>
      <c r="O25" s="40">
        <v>4</v>
      </c>
      <c r="R25">
        <f t="shared" si="0"/>
        <v>0.6</v>
      </c>
      <c r="S25">
        <f t="shared" si="0"/>
        <v>0.4</v>
      </c>
      <c r="T25">
        <f t="shared" si="0"/>
        <v>0.6</v>
      </c>
      <c r="U25">
        <f t="shared" si="0"/>
        <v>0.6</v>
      </c>
      <c r="V25">
        <f t="shared" si="0"/>
        <v>0.4</v>
      </c>
      <c r="W25">
        <f t="shared" si="0"/>
        <v>0.5</v>
      </c>
      <c r="X25">
        <f t="shared" si="0"/>
        <v>0.6</v>
      </c>
    </row>
    <row r="26" spans="1:24" x14ac:dyDescent="0.35">
      <c r="A26" s="39" t="s">
        <v>78</v>
      </c>
      <c r="B26" s="39" t="s">
        <v>79</v>
      </c>
      <c r="C26" s="38">
        <f t="shared" si="1"/>
        <v>0.6</v>
      </c>
      <c r="D26" s="38">
        <f t="shared" si="2"/>
        <v>0.7</v>
      </c>
      <c r="E26" s="38">
        <f t="shared" si="3"/>
        <v>0.6</v>
      </c>
      <c r="F26" s="38">
        <f t="shared" si="3"/>
        <v>0.5</v>
      </c>
      <c r="H26" t="s">
        <v>38</v>
      </c>
      <c r="I26" s="40">
        <v>4</v>
      </c>
      <c r="J26" s="40">
        <v>3.5</v>
      </c>
      <c r="K26" s="40">
        <v>3.5</v>
      </c>
      <c r="L26" s="40">
        <v>4.5</v>
      </c>
      <c r="M26" s="40">
        <v>4</v>
      </c>
      <c r="N26" s="40">
        <v>4.5</v>
      </c>
      <c r="O26" s="40">
        <v>4.5</v>
      </c>
      <c r="R26">
        <f t="shared" si="0"/>
        <v>0.6</v>
      </c>
      <c r="S26">
        <f t="shared" si="0"/>
        <v>0.5</v>
      </c>
      <c r="T26">
        <f t="shared" si="0"/>
        <v>0.5</v>
      </c>
      <c r="U26">
        <f t="shared" si="0"/>
        <v>0.7</v>
      </c>
      <c r="V26">
        <f t="shared" si="0"/>
        <v>0.6</v>
      </c>
      <c r="W26">
        <f t="shared" si="0"/>
        <v>0.7</v>
      </c>
      <c r="X26">
        <f t="shared" si="0"/>
        <v>0.7</v>
      </c>
    </row>
    <row r="27" spans="1:24" x14ac:dyDescent="0.35">
      <c r="A27" s="39" t="s">
        <v>82</v>
      </c>
      <c r="B27" s="39" t="s">
        <v>83</v>
      </c>
      <c r="C27" s="38">
        <f t="shared" si="1"/>
        <v>0.66666666666666663</v>
      </c>
      <c r="D27" s="38">
        <f t="shared" si="2"/>
        <v>0.6</v>
      </c>
      <c r="E27" s="38">
        <f t="shared" si="3"/>
        <v>0.4</v>
      </c>
      <c r="F27" s="38">
        <f t="shared" si="3"/>
        <v>0.5</v>
      </c>
      <c r="I27" s="40">
        <v>3</v>
      </c>
      <c r="J27" s="40">
        <v>3.5</v>
      </c>
      <c r="K27" s="40">
        <v>3.5</v>
      </c>
      <c r="L27" s="40">
        <v>5</v>
      </c>
      <c r="M27" s="40">
        <v>4.5</v>
      </c>
      <c r="N27" s="40">
        <v>4.5</v>
      </c>
      <c r="O27" s="40">
        <v>3.5</v>
      </c>
      <c r="R27">
        <f t="shared" si="0"/>
        <v>0.4</v>
      </c>
      <c r="S27">
        <f t="shared" si="0"/>
        <v>0.5</v>
      </c>
      <c r="T27">
        <f t="shared" si="0"/>
        <v>0.5</v>
      </c>
      <c r="U27">
        <f t="shared" si="0"/>
        <v>0.8</v>
      </c>
      <c r="V27">
        <f t="shared" si="0"/>
        <v>0.7</v>
      </c>
      <c r="W27">
        <f t="shared" si="0"/>
        <v>0.7</v>
      </c>
      <c r="X27">
        <f t="shared" si="0"/>
        <v>0.5</v>
      </c>
    </row>
    <row r="28" spans="1:24" x14ac:dyDescent="0.35">
      <c r="A28" s="39" t="s">
        <v>96</v>
      </c>
      <c r="B28" s="39" t="s">
        <v>97</v>
      </c>
      <c r="C28" s="38">
        <f t="shared" si="1"/>
        <v>0.53333333333333333</v>
      </c>
      <c r="D28" s="38">
        <f t="shared" si="2"/>
        <v>0.6</v>
      </c>
      <c r="E28" s="38">
        <f t="shared" si="3"/>
        <v>0.5</v>
      </c>
      <c r="F28" s="38">
        <f t="shared" si="3"/>
        <v>0.4</v>
      </c>
      <c r="I28" s="40">
        <v>3.5</v>
      </c>
      <c r="J28" s="40">
        <v>3</v>
      </c>
      <c r="K28" s="40">
        <v>3.5</v>
      </c>
      <c r="L28" s="40">
        <v>3.5</v>
      </c>
      <c r="M28" s="40">
        <v>4</v>
      </c>
      <c r="N28" s="40">
        <v>4</v>
      </c>
      <c r="O28" s="40">
        <v>4</v>
      </c>
      <c r="R28">
        <f t="shared" si="0"/>
        <v>0.5</v>
      </c>
      <c r="S28">
        <f t="shared" si="0"/>
        <v>0.4</v>
      </c>
      <c r="T28">
        <f t="shared" si="0"/>
        <v>0.5</v>
      </c>
      <c r="U28">
        <f t="shared" si="0"/>
        <v>0.5</v>
      </c>
      <c r="V28">
        <f t="shared" si="0"/>
        <v>0.6</v>
      </c>
      <c r="W28">
        <f t="shared" si="0"/>
        <v>0.6</v>
      </c>
      <c r="X28">
        <f t="shared" si="0"/>
        <v>0.6</v>
      </c>
    </row>
    <row r="29" spans="1:24" x14ac:dyDescent="0.35">
      <c r="A29" s="39" t="s">
        <v>133</v>
      </c>
      <c r="B29" s="39" t="s">
        <v>134</v>
      </c>
      <c r="C29" s="38">
        <f t="shared" si="1"/>
        <v>0.69999999999999984</v>
      </c>
      <c r="D29" s="38">
        <f t="shared" si="2"/>
        <v>0.75</v>
      </c>
      <c r="E29" s="38">
        <f t="shared" si="3"/>
        <v>0.5</v>
      </c>
      <c r="F29" s="38">
        <f t="shared" si="3"/>
        <v>0.4</v>
      </c>
      <c r="I29" s="40">
        <v>3.5</v>
      </c>
      <c r="J29" s="40">
        <v>3</v>
      </c>
      <c r="K29" s="40">
        <v>4.5</v>
      </c>
      <c r="L29" s="40">
        <v>4.5</v>
      </c>
      <c r="M29" s="40">
        <v>4.5</v>
      </c>
      <c r="N29" s="40">
        <v>5</v>
      </c>
      <c r="O29" s="40">
        <v>4.5</v>
      </c>
      <c r="R29">
        <f t="shared" si="0"/>
        <v>0.5</v>
      </c>
      <c r="S29">
        <f t="shared" si="0"/>
        <v>0.4</v>
      </c>
      <c r="T29">
        <f t="shared" si="0"/>
        <v>0.7</v>
      </c>
      <c r="U29">
        <f t="shared" si="0"/>
        <v>0.7</v>
      </c>
      <c r="V29">
        <f t="shared" si="0"/>
        <v>0.7</v>
      </c>
      <c r="W29">
        <f t="shared" si="0"/>
        <v>0.8</v>
      </c>
      <c r="X29">
        <f t="shared" si="0"/>
        <v>0.7</v>
      </c>
    </row>
    <row r="30" spans="1:24" x14ac:dyDescent="0.35">
      <c r="A30" s="39" t="s">
        <v>56</v>
      </c>
      <c r="B30" s="39" t="s">
        <v>57</v>
      </c>
      <c r="C30" s="38">
        <f t="shared" si="1"/>
        <v>0.56666666666666676</v>
      </c>
      <c r="D30" s="38">
        <f t="shared" si="2"/>
        <v>0.4</v>
      </c>
      <c r="E30" s="38">
        <f t="shared" si="3"/>
        <v>0.6</v>
      </c>
      <c r="F30" s="38">
        <f t="shared" si="3"/>
        <v>0.6</v>
      </c>
      <c r="I30" s="40">
        <v>4</v>
      </c>
      <c r="J30" s="40">
        <v>4</v>
      </c>
      <c r="K30" s="40">
        <v>3.5</v>
      </c>
      <c r="L30" s="40">
        <v>4</v>
      </c>
      <c r="M30" s="40">
        <v>4</v>
      </c>
      <c r="N30" s="40">
        <v>3</v>
      </c>
      <c r="O30" s="40">
        <v>3</v>
      </c>
      <c r="R30">
        <f t="shared" si="0"/>
        <v>0.6</v>
      </c>
      <c r="S30">
        <f t="shared" si="0"/>
        <v>0.6</v>
      </c>
      <c r="T30">
        <f t="shared" si="0"/>
        <v>0.5</v>
      </c>
      <c r="U30">
        <f t="shared" si="0"/>
        <v>0.6</v>
      </c>
      <c r="V30">
        <f t="shared" si="0"/>
        <v>0.6</v>
      </c>
      <c r="W30">
        <f t="shared" si="0"/>
        <v>0.4</v>
      </c>
      <c r="X30">
        <f t="shared" si="0"/>
        <v>0.4</v>
      </c>
    </row>
    <row r="31" spans="1:24" x14ac:dyDescent="0.35">
      <c r="A31" s="39" t="s">
        <v>135</v>
      </c>
      <c r="B31" s="39" t="s">
        <v>136</v>
      </c>
      <c r="C31" s="38">
        <f t="shared" si="1"/>
        <v>0.80000000000000016</v>
      </c>
      <c r="D31" s="38">
        <f t="shared" si="2"/>
        <v>0.9</v>
      </c>
      <c r="E31" s="38">
        <f t="shared" si="3"/>
        <v>0.6</v>
      </c>
      <c r="F31" s="38">
        <f t="shared" si="3"/>
        <v>0.6</v>
      </c>
      <c r="I31" s="40">
        <v>4</v>
      </c>
      <c r="J31" s="40">
        <v>4</v>
      </c>
      <c r="K31" s="40">
        <v>4.5</v>
      </c>
      <c r="L31" s="40">
        <v>5.5</v>
      </c>
      <c r="M31" s="40">
        <v>5</v>
      </c>
      <c r="N31" s="40">
        <v>5.5</v>
      </c>
      <c r="O31" s="40">
        <v>5.5</v>
      </c>
      <c r="R31">
        <f t="shared" si="0"/>
        <v>0.6</v>
      </c>
      <c r="S31">
        <f t="shared" si="0"/>
        <v>0.6</v>
      </c>
      <c r="T31">
        <f t="shared" si="0"/>
        <v>0.7</v>
      </c>
      <c r="U31">
        <f t="shared" si="0"/>
        <v>0.9</v>
      </c>
      <c r="V31">
        <f t="shared" si="0"/>
        <v>0.8</v>
      </c>
      <c r="W31">
        <f t="shared" si="0"/>
        <v>0.9</v>
      </c>
      <c r="X31">
        <f t="shared" si="0"/>
        <v>0.9</v>
      </c>
    </row>
    <row r="32" spans="1:24" x14ac:dyDescent="0.35">
      <c r="A32" s="39" t="s">
        <v>86</v>
      </c>
      <c r="B32" s="39" t="s">
        <v>87</v>
      </c>
      <c r="C32" s="38">
        <f t="shared" si="1"/>
        <v>0.56666666666666665</v>
      </c>
      <c r="D32" s="38">
        <f t="shared" si="2"/>
        <v>0.55000000000000004</v>
      </c>
      <c r="E32" s="38">
        <f t="shared" si="3"/>
        <v>0.4</v>
      </c>
      <c r="F32" s="38">
        <f t="shared" si="3"/>
        <v>0.5</v>
      </c>
      <c r="I32" s="40">
        <v>3</v>
      </c>
      <c r="J32" s="40">
        <v>3.5</v>
      </c>
      <c r="K32" s="40">
        <v>3.5</v>
      </c>
      <c r="L32" s="40">
        <v>3.5</v>
      </c>
      <c r="M32" s="40">
        <v>4.5</v>
      </c>
      <c r="N32" s="40">
        <v>3.5</v>
      </c>
      <c r="O32" s="40">
        <v>4</v>
      </c>
      <c r="R32">
        <f t="shared" si="0"/>
        <v>0.4</v>
      </c>
      <c r="S32">
        <f t="shared" si="0"/>
        <v>0.5</v>
      </c>
      <c r="T32">
        <f t="shared" si="0"/>
        <v>0.5</v>
      </c>
      <c r="U32">
        <f t="shared" si="0"/>
        <v>0.5</v>
      </c>
      <c r="V32">
        <f t="shared" si="0"/>
        <v>0.7</v>
      </c>
      <c r="W32">
        <f t="shared" si="0"/>
        <v>0.5</v>
      </c>
      <c r="X32">
        <f t="shared" si="0"/>
        <v>0.6</v>
      </c>
    </row>
    <row r="33" spans="1:24" x14ac:dyDescent="0.35">
      <c r="A33" s="39" t="s">
        <v>116</v>
      </c>
      <c r="B33" s="39" t="s">
        <v>117</v>
      </c>
      <c r="C33" s="38">
        <f t="shared" si="1"/>
        <v>0.56666666666666676</v>
      </c>
      <c r="D33" s="38">
        <f t="shared" si="2"/>
        <v>0.55000000000000004</v>
      </c>
      <c r="E33" s="38">
        <f t="shared" si="3"/>
        <v>0.6</v>
      </c>
      <c r="F33" s="38">
        <f t="shared" si="3"/>
        <v>0.5</v>
      </c>
      <c r="I33" s="40">
        <v>4</v>
      </c>
      <c r="J33" s="40">
        <v>3.5</v>
      </c>
      <c r="K33" s="40">
        <v>3.5</v>
      </c>
      <c r="L33" s="40">
        <v>4</v>
      </c>
      <c r="M33" s="40">
        <v>4</v>
      </c>
      <c r="N33" s="40">
        <v>4</v>
      </c>
      <c r="O33" s="40">
        <v>3.5</v>
      </c>
      <c r="R33">
        <f t="shared" si="0"/>
        <v>0.6</v>
      </c>
      <c r="S33">
        <f t="shared" si="0"/>
        <v>0.5</v>
      </c>
      <c r="T33">
        <f t="shared" si="0"/>
        <v>0.5</v>
      </c>
      <c r="U33">
        <f t="shared" si="0"/>
        <v>0.6</v>
      </c>
      <c r="V33">
        <f t="shared" si="0"/>
        <v>0.6</v>
      </c>
      <c r="W33">
        <f t="shared" si="0"/>
        <v>0.6</v>
      </c>
      <c r="X33">
        <f t="shared" si="0"/>
        <v>0.5</v>
      </c>
    </row>
    <row r="34" spans="1:24" x14ac:dyDescent="0.35">
      <c r="A34" s="39" t="s">
        <v>104</v>
      </c>
      <c r="B34" s="39" t="s">
        <v>105</v>
      </c>
      <c r="C34" s="38">
        <f t="shared" si="1"/>
        <v>0.56666666666666665</v>
      </c>
      <c r="D34" s="38">
        <f t="shared" si="2"/>
        <v>0.5</v>
      </c>
      <c r="E34" s="38">
        <f t="shared" si="3"/>
        <v>0.5</v>
      </c>
      <c r="F34" s="38">
        <f t="shared" si="3"/>
        <v>0.3</v>
      </c>
      <c r="I34" s="40">
        <v>3.5</v>
      </c>
      <c r="J34" s="40">
        <v>2.5</v>
      </c>
      <c r="K34" s="40">
        <v>3</v>
      </c>
      <c r="L34" s="40">
        <v>4</v>
      </c>
      <c r="M34" s="40">
        <v>4.5</v>
      </c>
      <c r="N34" s="40">
        <v>3.5</v>
      </c>
      <c r="O34" s="40">
        <v>3.5</v>
      </c>
      <c r="R34">
        <f t="shared" si="0"/>
        <v>0.5</v>
      </c>
      <c r="S34">
        <f t="shared" si="0"/>
        <v>0.3</v>
      </c>
      <c r="T34">
        <f t="shared" si="0"/>
        <v>0.4</v>
      </c>
      <c r="U34">
        <f t="shared" si="0"/>
        <v>0.6</v>
      </c>
      <c r="V34">
        <f t="shared" si="0"/>
        <v>0.7</v>
      </c>
      <c r="W34">
        <f t="shared" si="0"/>
        <v>0.5</v>
      </c>
      <c r="X34">
        <f t="shared" si="0"/>
        <v>0.5</v>
      </c>
    </row>
    <row r="35" spans="1:24" x14ac:dyDescent="0.35">
      <c r="A35" s="39" t="s">
        <v>118</v>
      </c>
      <c r="B35" s="39" t="s">
        <v>137</v>
      </c>
      <c r="C35" s="38">
        <f t="shared" si="1"/>
        <v>0.66666666666666663</v>
      </c>
      <c r="D35" s="38">
        <f t="shared" si="2"/>
        <v>0.6</v>
      </c>
      <c r="E35" s="38">
        <f t="shared" si="3"/>
        <v>0.7</v>
      </c>
      <c r="F35" s="38">
        <f t="shared" si="3"/>
        <v>0.6</v>
      </c>
      <c r="I35" s="40">
        <v>4.5</v>
      </c>
      <c r="J35" s="40">
        <v>4</v>
      </c>
      <c r="K35" s="40">
        <v>4</v>
      </c>
      <c r="L35" s="40">
        <v>4.5</v>
      </c>
      <c r="M35" s="40">
        <v>4.5</v>
      </c>
      <c r="N35" s="40">
        <v>4</v>
      </c>
      <c r="O35" s="40">
        <v>4</v>
      </c>
      <c r="R35">
        <f t="shared" si="0"/>
        <v>0.7</v>
      </c>
      <c r="S35">
        <f t="shared" si="0"/>
        <v>0.6</v>
      </c>
      <c r="T35">
        <f t="shared" si="0"/>
        <v>0.6</v>
      </c>
      <c r="U35">
        <f t="shared" si="0"/>
        <v>0.7</v>
      </c>
      <c r="V35">
        <f t="shared" si="0"/>
        <v>0.7</v>
      </c>
      <c r="W35">
        <f t="shared" si="0"/>
        <v>0.6</v>
      </c>
      <c r="X35">
        <f t="shared" si="0"/>
        <v>0.6</v>
      </c>
    </row>
    <row r="36" spans="1:24" x14ac:dyDescent="0.35">
      <c r="C36" s="2"/>
      <c r="D36" s="2"/>
      <c r="E36" s="2"/>
      <c r="F36" s="2"/>
      <c r="I36" s="2"/>
      <c r="J36" s="2"/>
      <c r="K36" s="2"/>
      <c r="L36" s="2"/>
      <c r="M36" s="2"/>
      <c r="N36" s="2"/>
      <c r="O36" s="2"/>
    </row>
    <row r="37" spans="1:24" x14ac:dyDescent="0.35">
      <c r="C37" s="2"/>
      <c r="D37" s="2"/>
      <c r="E37" s="2"/>
      <c r="F37" s="2"/>
      <c r="I37" s="2"/>
      <c r="J37" s="2"/>
      <c r="K37" s="2"/>
      <c r="L37" s="2"/>
      <c r="M37" s="2"/>
      <c r="N37" s="2"/>
      <c r="O37" s="2"/>
    </row>
    <row r="38" spans="1:24" x14ac:dyDescent="0.35">
      <c r="C38" s="2"/>
      <c r="D38" s="2"/>
      <c r="E38" s="2"/>
      <c r="F38" s="2"/>
      <c r="I38" s="2"/>
      <c r="J38" s="2"/>
      <c r="K38" s="2"/>
      <c r="L38" s="2"/>
      <c r="M38" s="2"/>
      <c r="N38" s="2"/>
      <c r="O38" s="2"/>
    </row>
    <row r="39" spans="1:24" x14ac:dyDescent="0.35">
      <c r="C39" s="2"/>
      <c r="D39" s="2"/>
      <c r="E39" s="2"/>
      <c r="F39" s="2"/>
      <c r="I39" s="2"/>
      <c r="J39" s="2"/>
      <c r="K39" s="2"/>
      <c r="L39" s="2"/>
      <c r="M39" s="2"/>
      <c r="N39" s="2"/>
      <c r="O39" s="2"/>
    </row>
    <row r="40" spans="1:24" x14ac:dyDescent="0.35">
      <c r="C40" s="2"/>
      <c r="D40" s="2"/>
      <c r="E40" s="2"/>
      <c r="F40" s="2"/>
      <c r="I40" s="2"/>
      <c r="J40" s="2"/>
      <c r="K40" s="2"/>
      <c r="L40" s="2"/>
      <c r="M40" s="2"/>
      <c r="N40" s="2"/>
      <c r="O40" s="2"/>
    </row>
    <row r="41" spans="1:24" x14ac:dyDescent="0.35">
      <c r="C41" s="2"/>
      <c r="D41" s="2"/>
      <c r="E41" s="2"/>
      <c r="F41" s="2"/>
      <c r="I41" s="2"/>
      <c r="J41" s="2"/>
      <c r="K41" s="2"/>
      <c r="L41" s="2"/>
      <c r="M41" s="2"/>
      <c r="N41" s="2"/>
      <c r="O41" s="2"/>
    </row>
    <row r="42" spans="1:24" x14ac:dyDescent="0.35">
      <c r="C42" s="2"/>
      <c r="D42" s="2"/>
      <c r="E42" s="2"/>
      <c r="F42" s="2"/>
      <c r="I42" s="2"/>
      <c r="J42" s="2"/>
      <c r="K42" s="2"/>
      <c r="L42" s="2"/>
      <c r="M42" s="2"/>
      <c r="N42" s="2"/>
      <c r="O42" s="2"/>
    </row>
    <row r="43" spans="1:24" x14ac:dyDescent="0.35">
      <c r="C43" s="2"/>
      <c r="D43" s="2"/>
      <c r="E43" s="2"/>
      <c r="F43" s="2"/>
      <c r="I43" s="2"/>
      <c r="J43" s="2"/>
      <c r="K43" s="2"/>
      <c r="L43" s="2"/>
      <c r="M43" s="2"/>
      <c r="N43" s="2"/>
      <c r="O43" s="2"/>
    </row>
    <row r="44" spans="1:24" x14ac:dyDescent="0.35">
      <c r="C44" s="2"/>
      <c r="D44" s="2"/>
      <c r="E44" s="2"/>
      <c r="F44" s="2"/>
      <c r="I44" s="2"/>
      <c r="J44" s="2"/>
      <c r="K44" s="2"/>
      <c r="L44" s="2"/>
      <c r="M44" s="2"/>
      <c r="N44" s="2"/>
      <c r="O44" s="2"/>
    </row>
    <row r="45" spans="1:24" x14ac:dyDescent="0.35">
      <c r="C45" s="2"/>
      <c r="D45" s="2"/>
      <c r="E45" s="2"/>
      <c r="F45" s="2"/>
      <c r="I45" s="2"/>
      <c r="J45" s="2"/>
      <c r="K45" s="2"/>
      <c r="L45" s="2"/>
      <c r="M45" s="2"/>
      <c r="N45" s="2"/>
      <c r="O45" s="2"/>
    </row>
    <row r="46" spans="1:24" x14ac:dyDescent="0.35">
      <c r="C46" s="2"/>
      <c r="D46" s="2"/>
      <c r="E46" s="2"/>
      <c r="F46" s="2"/>
      <c r="I46" s="2"/>
      <c r="J46" s="2"/>
      <c r="K46" s="2"/>
      <c r="L46" s="2"/>
      <c r="M46" s="2"/>
      <c r="N46" s="2"/>
      <c r="O46" s="2"/>
    </row>
    <row r="47" spans="1:24" x14ac:dyDescent="0.35">
      <c r="C47" s="2"/>
      <c r="D47" s="2"/>
      <c r="E47" s="2"/>
      <c r="F47" s="2"/>
      <c r="I47" s="2"/>
      <c r="J47" s="2"/>
      <c r="K47" s="2"/>
      <c r="L47" s="2"/>
      <c r="M47" s="2"/>
      <c r="N47" s="2"/>
      <c r="O47" s="2"/>
    </row>
    <row r="48" spans="1:24" x14ac:dyDescent="0.35">
      <c r="C48" s="2"/>
      <c r="D48" s="2"/>
      <c r="E48" s="2"/>
      <c r="F48" s="2"/>
      <c r="I48" s="2"/>
      <c r="J48" s="2"/>
      <c r="K48" s="2"/>
      <c r="L48" s="2"/>
      <c r="M48" s="2"/>
      <c r="N48" s="2"/>
      <c r="O48" s="2"/>
    </row>
    <row r="49" spans="3:15" x14ac:dyDescent="0.35">
      <c r="C49" s="2"/>
      <c r="D49" s="2"/>
      <c r="E49" s="2"/>
      <c r="F49" s="2"/>
      <c r="I49" s="2"/>
      <c r="J49" s="2"/>
      <c r="K49" s="2"/>
      <c r="L49" s="2"/>
      <c r="M49" s="2"/>
      <c r="N49" s="2"/>
      <c r="O49" s="2"/>
    </row>
    <row r="50" spans="3:15" x14ac:dyDescent="0.35">
      <c r="C50" s="2"/>
      <c r="D50" s="2"/>
      <c r="E50" s="2"/>
      <c r="F50" s="2"/>
      <c r="I50" s="2"/>
      <c r="J50" s="2"/>
      <c r="K50" s="2"/>
      <c r="L50" s="2"/>
      <c r="M50" s="2"/>
      <c r="N50" s="2"/>
      <c r="O50" s="2"/>
    </row>
    <row r="51" spans="3:15" x14ac:dyDescent="0.35"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</row>
    <row r="52" spans="3:15" x14ac:dyDescent="0.35">
      <c r="C52" s="2"/>
      <c r="D52" s="2"/>
      <c r="E52" s="2"/>
      <c r="F52" s="2"/>
      <c r="I52" s="2"/>
      <c r="J52" s="2"/>
      <c r="K52" s="2"/>
      <c r="L52" s="2"/>
      <c r="M52" s="2"/>
      <c r="N52" s="2"/>
      <c r="O52" s="2"/>
    </row>
    <row r="53" spans="3:15" x14ac:dyDescent="0.35">
      <c r="C53" s="2"/>
      <c r="D53" s="2"/>
      <c r="E53" s="2"/>
      <c r="F53" s="2"/>
      <c r="I53" s="2"/>
      <c r="J53" s="2"/>
      <c r="K53" s="2"/>
      <c r="L53" s="2"/>
      <c r="M53" s="2"/>
      <c r="N53" s="2"/>
      <c r="O53" s="2"/>
    </row>
    <row r="54" spans="3:15" x14ac:dyDescent="0.35">
      <c r="C54" s="2"/>
      <c r="D54" s="2"/>
      <c r="E54" s="2"/>
      <c r="F54" s="2"/>
      <c r="I54" s="2"/>
      <c r="J54" s="2"/>
      <c r="K54" s="2"/>
      <c r="L54" s="2"/>
      <c r="M54" s="2"/>
      <c r="N54" s="2"/>
      <c r="O54" s="2"/>
    </row>
    <row r="55" spans="3:15" x14ac:dyDescent="0.35">
      <c r="C55" s="2"/>
      <c r="D55" s="2"/>
      <c r="E55" s="2"/>
      <c r="F55" s="2"/>
      <c r="I55" s="2"/>
      <c r="J55" s="2"/>
      <c r="K55" s="2"/>
      <c r="L55" s="2"/>
      <c r="M55" s="2"/>
      <c r="N55" s="2"/>
      <c r="O55" s="2"/>
    </row>
    <row r="56" spans="3:15" x14ac:dyDescent="0.35">
      <c r="C56" s="2"/>
      <c r="D56" s="2"/>
      <c r="E56" s="2"/>
      <c r="F56" s="2"/>
      <c r="I56" s="2"/>
      <c r="J56" s="2"/>
      <c r="K56" s="2"/>
      <c r="L56" s="2"/>
      <c r="M56" s="2"/>
      <c r="N56" s="2"/>
      <c r="O56" s="2"/>
    </row>
    <row r="57" spans="3:15" x14ac:dyDescent="0.35">
      <c r="C57" s="2"/>
      <c r="D57" s="2"/>
      <c r="E57" s="2"/>
      <c r="F57" s="2"/>
      <c r="I57" s="2"/>
      <c r="J57" s="2"/>
      <c r="K57" s="2"/>
      <c r="L57" s="2"/>
      <c r="M57" s="2"/>
      <c r="N57" s="2"/>
      <c r="O57" s="2"/>
    </row>
    <row r="58" spans="3:15" x14ac:dyDescent="0.35">
      <c r="C58" s="2"/>
      <c r="D58" s="2"/>
      <c r="E58" s="2"/>
      <c r="F58" s="2"/>
      <c r="I58" s="2"/>
      <c r="J58" s="2"/>
      <c r="K58" s="2"/>
      <c r="L58" s="2"/>
      <c r="M58" s="2"/>
      <c r="N58" s="2"/>
      <c r="O58" s="2"/>
    </row>
    <row r="59" spans="3:15" x14ac:dyDescent="0.35">
      <c r="C59" s="2"/>
      <c r="D59" s="2"/>
      <c r="E59" s="2"/>
      <c r="F59" s="2"/>
      <c r="I59" s="2"/>
      <c r="J59" s="2"/>
      <c r="K59" s="2"/>
      <c r="L59" s="2"/>
      <c r="M59" s="2"/>
      <c r="N59" s="2"/>
      <c r="O59" s="2"/>
    </row>
    <row r="60" spans="3:15" x14ac:dyDescent="0.35">
      <c r="C60" s="2"/>
      <c r="D60" s="2"/>
      <c r="E60" s="2"/>
      <c r="F60" s="2"/>
      <c r="I60" s="2"/>
      <c r="J60" s="2"/>
      <c r="K60" s="2"/>
      <c r="L60" s="2"/>
      <c r="M60" s="2"/>
      <c r="N60" s="2"/>
      <c r="O60" s="2"/>
    </row>
  </sheetData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X60"/>
  <sheetViews>
    <sheetView workbookViewId="0">
      <selection activeCell="A7" sqref="A7:B7"/>
    </sheetView>
  </sheetViews>
  <sheetFormatPr defaultColWidth="8.81640625" defaultRowHeight="14.5" x14ac:dyDescent="0.35"/>
  <cols>
    <col min="2" max="2" width="23.453125" customWidth="1"/>
    <col min="3" max="6" width="10.54296875" customWidth="1"/>
    <col min="7" max="7" width="4.453125" customWidth="1"/>
    <col min="8" max="8" width="19.81640625" customWidth="1"/>
    <col min="17" max="17" width="5.453125" customWidth="1"/>
    <col min="25" max="25" width="4.54296875" customWidth="1"/>
  </cols>
  <sheetData>
    <row r="1" spans="1:24" x14ac:dyDescent="0.35">
      <c r="C1" s="1" t="s">
        <v>35</v>
      </c>
      <c r="I1" s="1" t="s">
        <v>36</v>
      </c>
      <c r="R1" s="1" t="s">
        <v>37</v>
      </c>
    </row>
    <row r="2" spans="1:24" s="1" customFormat="1" ht="145" x14ac:dyDescent="0.35">
      <c r="E2" s="1" t="s">
        <v>128</v>
      </c>
      <c r="I2" s="42" t="s">
        <v>39</v>
      </c>
      <c r="J2" s="42" t="s">
        <v>40</v>
      </c>
      <c r="K2" s="42" t="s">
        <v>41</v>
      </c>
      <c r="L2" s="42" t="s">
        <v>42</v>
      </c>
      <c r="M2" s="42" t="s">
        <v>43</v>
      </c>
      <c r="N2" s="43" t="s">
        <v>44</v>
      </c>
      <c r="O2" s="43" t="s">
        <v>45</v>
      </c>
      <c r="P2" s="44" t="s">
        <v>38</v>
      </c>
      <c r="R2" s="42" t="s">
        <v>39</v>
      </c>
      <c r="S2" s="42" t="s">
        <v>40</v>
      </c>
      <c r="T2" s="42" t="s">
        <v>41</v>
      </c>
      <c r="U2" s="42" t="s">
        <v>42</v>
      </c>
      <c r="V2" s="42" t="s">
        <v>43</v>
      </c>
      <c r="W2" s="43" t="s">
        <v>44</v>
      </c>
      <c r="X2" s="43" t="s">
        <v>45</v>
      </c>
    </row>
    <row r="3" spans="1:24" x14ac:dyDescent="0.35">
      <c r="H3" t="s">
        <v>46</v>
      </c>
      <c r="I3" s="37">
        <v>6</v>
      </c>
      <c r="J3" s="37">
        <v>6</v>
      </c>
      <c r="K3" s="37">
        <v>6</v>
      </c>
      <c r="L3" s="37">
        <v>6</v>
      </c>
      <c r="M3" s="37">
        <v>6</v>
      </c>
      <c r="N3" s="37">
        <v>6</v>
      </c>
      <c r="O3" s="37">
        <v>6</v>
      </c>
      <c r="P3" s="37"/>
      <c r="R3" s="37">
        <v>6</v>
      </c>
      <c r="S3" s="37">
        <v>6</v>
      </c>
      <c r="T3" s="37">
        <v>6</v>
      </c>
      <c r="U3" s="37">
        <v>6</v>
      </c>
      <c r="V3" s="37">
        <v>6</v>
      </c>
      <c r="W3" s="37">
        <v>6</v>
      </c>
      <c r="X3" s="37">
        <v>6</v>
      </c>
    </row>
    <row r="4" spans="1:24" x14ac:dyDescent="0.35">
      <c r="H4" t="s">
        <v>47</v>
      </c>
      <c r="I4" s="37">
        <v>1</v>
      </c>
      <c r="J4" s="37">
        <v>1</v>
      </c>
      <c r="K4" s="37">
        <v>1</v>
      </c>
      <c r="L4" s="37">
        <v>1</v>
      </c>
      <c r="M4" s="37">
        <v>1</v>
      </c>
      <c r="N4" s="37">
        <v>1</v>
      </c>
      <c r="O4" s="37">
        <v>1</v>
      </c>
      <c r="P4" s="37"/>
      <c r="R4" s="37">
        <v>1</v>
      </c>
      <c r="S4" s="37">
        <v>1</v>
      </c>
      <c r="T4" s="37">
        <v>1</v>
      </c>
      <c r="U4" s="37">
        <v>1</v>
      </c>
      <c r="V4" s="37">
        <v>1</v>
      </c>
      <c r="W4" s="37">
        <v>1</v>
      </c>
      <c r="X4" s="37">
        <v>1</v>
      </c>
    </row>
    <row r="5" spans="1:24" x14ac:dyDescent="0.35">
      <c r="H5" t="s">
        <v>48</v>
      </c>
      <c r="I5" s="37">
        <v>1</v>
      </c>
      <c r="J5" s="37">
        <v>1</v>
      </c>
      <c r="K5" s="37">
        <v>1</v>
      </c>
      <c r="L5" s="37">
        <v>1</v>
      </c>
      <c r="M5" s="37">
        <v>1</v>
      </c>
      <c r="N5" s="37">
        <v>1</v>
      </c>
      <c r="O5" s="37">
        <v>1</v>
      </c>
      <c r="P5" s="37"/>
      <c r="R5" s="37">
        <v>1</v>
      </c>
      <c r="S5" s="37">
        <v>1</v>
      </c>
      <c r="T5" s="37">
        <v>1</v>
      </c>
      <c r="U5" s="37">
        <v>1</v>
      </c>
      <c r="V5" s="37">
        <v>1</v>
      </c>
      <c r="W5" s="37">
        <v>1</v>
      </c>
      <c r="X5" s="37">
        <v>1</v>
      </c>
    </row>
    <row r="6" spans="1:24" x14ac:dyDescent="0.35">
      <c r="H6" t="s">
        <v>49</v>
      </c>
      <c r="I6" s="37" t="s">
        <v>50</v>
      </c>
      <c r="J6" s="37" t="s">
        <v>51</v>
      </c>
      <c r="K6" s="37" t="s">
        <v>52</v>
      </c>
      <c r="L6" s="37" t="s">
        <v>52</v>
      </c>
      <c r="M6" s="37" t="s">
        <v>52</v>
      </c>
      <c r="N6" s="37" t="s">
        <v>53</v>
      </c>
      <c r="O6" s="37" t="s">
        <v>53</v>
      </c>
      <c r="P6" s="37"/>
      <c r="R6" s="37" t="s">
        <v>50</v>
      </c>
      <c r="S6" s="37" t="s">
        <v>51</v>
      </c>
      <c r="T6" s="37" t="s">
        <v>52</v>
      </c>
      <c r="U6" s="37" t="s">
        <v>52</v>
      </c>
      <c r="V6" s="37" t="s">
        <v>52</v>
      </c>
      <c r="W6" s="37" t="s">
        <v>53</v>
      </c>
      <c r="X6" s="37" t="s">
        <v>53</v>
      </c>
    </row>
    <row r="7" spans="1:24" x14ac:dyDescent="0.35">
      <c r="A7" t="s">
        <v>54</v>
      </c>
      <c r="B7" t="s">
        <v>55</v>
      </c>
      <c r="C7" t="s">
        <v>156</v>
      </c>
      <c r="D7" t="s">
        <v>157</v>
      </c>
      <c r="E7" t="s">
        <v>158</v>
      </c>
      <c r="F7" t="s">
        <v>159</v>
      </c>
      <c r="H7" t="s">
        <v>38</v>
      </c>
    </row>
    <row r="8" spans="1:24" x14ac:dyDescent="0.35">
      <c r="A8" s="39" t="s">
        <v>66</v>
      </c>
      <c r="B8" s="39" t="s">
        <v>67</v>
      </c>
      <c r="C8" s="38">
        <f>AVERAGE(T8:V8)</f>
        <v>0.33333333333333331</v>
      </c>
      <c r="D8" s="38">
        <f>AVERAGE(W8:X8)</f>
        <v>0.3</v>
      </c>
      <c r="E8" s="38">
        <f>+R8</f>
        <v>0.4</v>
      </c>
      <c r="F8" s="38">
        <f>+S8</f>
        <v>0.4</v>
      </c>
      <c r="I8" s="40">
        <v>3</v>
      </c>
      <c r="J8" s="40">
        <v>3</v>
      </c>
      <c r="K8" s="40">
        <v>2.5</v>
      </c>
      <c r="L8" s="40">
        <v>3</v>
      </c>
      <c r="M8" s="40">
        <v>2.5</v>
      </c>
      <c r="N8" s="40">
        <v>2.5</v>
      </c>
      <c r="O8" s="40">
        <v>2.5</v>
      </c>
      <c r="R8">
        <f t="shared" ref="R8:X35" si="0">IF(ISNUMBER(I8)=TRUE,R$5*(I8-R$4)/(R$3-R$4)+(1-R$5)*(1-(I8-R$4)/(R$3-R$4)),"..")</f>
        <v>0.4</v>
      </c>
      <c r="S8">
        <f t="shared" si="0"/>
        <v>0.4</v>
      </c>
      <c r="T8">
        <f t="shared" si="0"/>
        <v>0.3</v>
      </c>
      <c r="U8">
        <f t="shared" si="0"/>
        <v>0.4</v>
      </c>
      <c r="V8">
        <f t="shared" si="0"/>
        <v>0.3</v>
      </c>
      <c r="W8">
        <f t="shared" si="0"/>
        <v>0.3</v>
      </c>
      <c r="X8">
        <f t="shared" si="0"/>
        <v>0.3</v>
      </c>
    </row>
    <row r="9" spans="1:24" x14ac:dyDescent="0.35">
      <c r="A9" s="39" t="s">
        <v>74</v>
      </c>
      <c r="B9" s="39" t="s">
        <v>75</v>
      </c>
      <c r="C9" s="38">
        <f t="shared" ref="C9:C35" si="1">AVERAGE(T9:V9)</f>
        <v>0.30000000000000004</v>
      </c>
      <c r="D9" s="38">
        <f t="shared" ref="D9:D35" si="2">AVERAGE(W9:X9)</f>
        <v>0.35</v>
      </c>
      <c r="E9" s="38">
        <f t="shared" ref="E9:E35" si="3">+R9</f>
        <v>0.5</v>
      </c>
      <c r="F9" s="38">
        <f t="shared" ref="F9:F35" si="4">+S9</f>
        <v>0.3</v>
      </c>
      <c r="I9" s="40">
        <v>3.5</v>
      </c>
      <c r="J9" s="40">
        <v>2.5</v>
      </c>
      <c r="K9" s="40">
        <v>2</v>
      </c>
      <c r="L9" s="40">
        <v>3</v>
      </c>
      <c r="M9" s="40">
        <v>2.5</v>
      </c>
      <c r="N9" s="40">
        <v>3</v>
      </c>
      <c r="O9" s="40">
        <v>2.5</v>
      </c>
      <c r="R9">
        <f t="shared" si="0"/>
        <v>0.5</v>
      </c>
      <c r="S9">
        <f t="shared" si="0"/>
        <v>0.3</v>
      </c>
      <c r="T9">
        <f t="shared" si="0"/>
        <v>0.2</v>
      </c>
      <c r="U9">
        <f t="shared" si="0"/>
        <v>0.4</v>
      </c>
      <c r="V9">
        <f t="shared" si="0"/>
        <v>0.3</v>
      </c>
      <c r="W9">
        <f t="shared" si="0"/>
        <v>0.4</v>
      </c>
      <c r="X9">
        <f t="shared" si="0"/>
        <v>0.3</v>
      </c>
    </row>
    <row r="10" spans="1:24" x14ac:dyDescent="0.35">
      <c r="A10" s="39" t="s">
        <v>76</v>
      </c>
      <c r="B10" s="39" t="s">
        <v>77</v>
      </c>
      <c r="C10" s="38">
        <f t="shared" si="1"/>
        <v>0.33333333333333331</v>
      </c>
      <c r="D10" s="38">
        <f t="shared" si="2"/>
        <v>0.44999999999999996</v>
      </c>
      <c r="E10" s="38">
        <f t="shared" si="3"/>
        <v>0.4</v>
      </c>
      <c r="F10" s="38">
        <f t="shared" si="4"/>
        <v>0.4</v>
      </c>
      <c r="I10" s="40">
        <v>3</v>
      </c>
      <c r="J10" s="40">
        <v>3</v>
      </c>
      <c r="K10" s="40">
        <v>2</v>
      </c>
      <c r="L10" s="40">
        <v>3</v>
      </c>
      <c r="M10" s="40">
        <v>3</v>
      </c>
      <c r="N10" s="40">
        <v>4</v>
      </c>
      <c r="O10" s="40">
        <v>2.5</v>
      </c>
      <c r="R10">
        <f t="shared" si="0"/>
        <v>0.4</v>
      </c>
      <c r="S10">
        <f t="shared" si="0"/>
        <v>0.4</v>
      </c>
      <c r="T10">
        <f t="shared" si="0"/>
        <v>0.2</v>
      </c>
      <c r="U10">
        <f t="shared" si="0"/>
        <v>0.4</v>
      </c>
      <c r="V10">
        <f t="shared" si="0"/>
        <v>0.4</v>
      </c>
      <c r="W10">
        <f t="shared" si="0"/>
        <v>0.6</v>
      </c>
      <c r="X10">
        <f t="shared" si="0"/>
        <v>0.3</v>
      </c>
    </row>
    <row r="11" spans="1:24" x14ac:dyDescent="0.35">
      <c r="A11" s="39" t="s">
        <v>80</v>
      </c>
      <c r="B11" s="39" t="s">
        <v>81</v>
      </c>
      <c r="C11" s="38">
        <f t="shared" si="1"/>
        <v>0.46666666666666662</v>
      </c>
      <c r="D11" s="38">
        <f t="shared" si="2"/>
        <v>0.4</v>
      </c>
      <c r="E11" s="38">
        <f t="shared" si="3"/>
        <v>0.3</v>
      </c>
      <c r="F11" s="38">
        <f t="shared" si="4"/>
        <v>0.5</v>
      </c>
      <c r="I11" s="40">
        <v>2.5</v>
      </c>
      <c r="J11" s="40">
        <v>3.5</v>
      </c>
      <c r="K11" s="40">
        <v>3</v>
      </c>
      <c r="L11" s="40">
        <v>3</v>
      </c>
      <c r="M11" s="40">
        <v>4</v>
      </c>
      <c r="N11" s="40">
        <v>4</v>
      </c>
      <c r="O11" s="40">
        <v>2</v>
      </c>
      <c r="R11">
        <f t="shared" si="0"/>
        <v>0.3</v>
      </c>
      <c r="S11">
        <f t="shared" si="0"/>
        <v>0.5</v>
      </c>
      <c r="T11">
        <f t="shared" si="0"/>
        <v>0.4</v>
      </c>
      <c r="U11">
        <f t="shared" si="0"/>
        <v>0.4</v>
      </c>
      <c r="V11">
        <f t="shared" si="0"/>
        <v>0.6</v>
      </c>
      <c r="W11">
        <f t="shared" si="0"/>
        <v>0.6</v>
      </c>
      <c r="X11">
        <f t="shared" si="0"/>
        <v>0.2</v>
      </c>
    </row>
    <row r="12" spans="1:24" x14ac:dyDescent="0.35">
      <c r="A12" s="41" t="s">
        <v>88</v>
      </c>
      <c r="B12" s="41" t="s">
        <v>89</v>
      </c>
      <c r="C12" s="38">
        <f t="shared" si="1"/>
        <v>0.39999999999999997</v>
      </c>
      <c r="D12" s="38">
        <f t="shared" si="2"/>
        <v>0.44999999999999996</v>
      </c>
      <c r="E12" s="38">
        <f t="shared" si="3"/>
        <v>0.5</v>
      </c>
      <c r="F12" s="38">
        <f t="shared" si="4"/>
        <v>0.4</v>
      </c>
      <c r="I12" s="40">
        <v>3.5</v>
      </c>
      <c r="J12" s="40">
        <v>3</v>
      </c>
      <c r="K12" s="40">
        <v>3</v>
      </c>
      <c r="L12" s="40">
        <v>2.5</v>
      </c>
      <c r="M12" s="40">
        <v>3.5</v>
      </c>
      <c r="N12" s="40">
        <v>4</v>
      </c>
      <c r="O12" s="40">
        <v>2.5</v>
      </c>
      <c r="R12">
        <f t="shared" si="0"/>
        <v>0.5</v>
      </c>
      <c r="S12">
        <f t="shared" si="0"/>
        <v>0.4</v>
      </c>
      <c r="T12">
        <f t="shared" si="0"/>
        <v>0.4</v>
      </c>
      <c r="U12">
        <f t="shared" si="0"/>
        <v>0.3</v>
      </c>
      <c r="V12">
        <f t="shared" si="0"/>
        <v>0.5</v>
      </c>
      <c r="W12">
        <f t="shared" si="0"/>
        <v>0.6</v>
      </c>
      <c r="X12">
        <f t="shared" si="0"/>
        <v>0.3</v>
      </c>
    </row>
    <row r="13" spans="1:24" x14ac:dyDescent="0.35">
      <c r="A13" s="39" t="s">
        <v>90</v>
      </c>
      <c r="B13" s="39" t="s">
        <v>91</v>
      </c>
      <c r="C13" s="38">
        <f t="shared" si="1"/>
        <v>0.46666666666666662</v>
      </c>
      <c r="D13" s="38">
        <f t="shared" si="2"/>
        <v>0.5</v>
      </c>
      <c r="E13" s="38">
        <f t="shared" si="3"/>
        <v>0.4</v>
      </c>
      <c r="F13" s="38">
        <f t="shared" si="4"/>
        <v>0.4</v>
      </c>
      <c r="I13" s="40">
        <v>3</v>
      </c>
      <c r="J13" s="40">
        <v>3</v>
      </c>
      <c r="K13" s="40">
        <v>2.5</v>
      </c>
      <c r="L13" s="40">
        <v>4</v>
      </c>
      <c r="M13" s="40">
        <v>3.5</v>
      </c>
      <c r="N13" s="40">
        <v>4</v>
      </c>
      <c r="O13" s="40">
        <v>3</v>
      </c>
      <c r="R13">
        <f t="shared" si="0"/>
        <v>0.4</v>
      </c>
      <c r="S13">
        <f t="shared" si="0"/>
        <v>0.4</v>
      </c>
      <c r="T13">
        <f t="shared" si="0"/>
        <v>0.3</v>
      </c>
      <c r="U13">
        <f t="shared" si="0"/>
        <v>0.6</v>
      </c>
      <c r="V13">
        <f t="shared" si="0"/>
        <v>0.5</v>
      </c>
      <c r="W13">
        <f t="shared" si="0"/>
        <v>0.6</v>
      </c>
      <c r="X13">
        <f t="shared" si="0"/>
        <v>0.4</v>
      </c>
    </row>
    <row r="14" spans="1:24" x14ac:dyDescent="0.35">
      <c r="A14" s="39" t="s">
        <v>92</v>
      </c>
      <c r="B14" s="39" t="s">
        <v>93</v>
      </c>
      <c r="C14" s="38">
        <f t="shared" si="1"/>
        <v>0.6</v>
      </c>
      <c r="D14" s="38">
        <f t="shared" si="2"/>
        <v>0.65</v>
      </c>
      <c r="E14" s="38">
        <f t="shared" si="3"/>
        <v>0.6</v>
      </c>
      <c r="F14" s="38">
        <f t="shared" si="4"/>
        <v>0.6</v>
      </c>
      <c r="I14" s="40">
        <v>4</v>
      </c>
      <c r="J14" s="40">
        <v>4</v>
      </c>
      <c r="K14" s="40">
        <v>4</v>
      </c>
      <c r="L14" s="40">
        <v>4.5</v>
      </c>
      <c r="M14" s="40">
        <v>3.5</v>
      </c>
      <c r="N14" s="40">
        <v>5</v>
      </c>
      <c r="O14" s="40">
        <v>3.5</v>
      </c>
      <c r="R14">
        <f t="shared" si="0"/>
        <v>0.6</v>
      </c>
      <c r="S14">
        <f t="shared" si="0"/>
        <v>0.6</v>
      </c>
      <c r="T14">
        <f t="shared" si="0"/>
        <v>0.6</v>
      </c>
      <c r="U14">
        <f t="shared" si="0"/>
        <v>0.7</v>
      </c>
      <c r="V14">
        <f t="shared" si="0"/>
        <v>0.5</v>
      </c>
      <c r="W14">
        <f t="shared" si="0"/>
        <v>0.8</v>
      </c>
      <c r="X14">
        <f t="shared" si="0"/>
        <v>0.5</v>
      </c>
    </row>
    <row r="15" spans="1:24" x14ac:dyDescent="0.35">
      <c r="A15" s="39" t="s">
        <v>94</v>
      </c>
      <c r="B15" s="39" t="s">
        <v>95</v>
      </c>
      <c r="C15" s="38">
        <f t="shared" si="1"/>
        <v>0.39999999999999997</v>
      </c>
      <c r="D15" s="38">
        <f t="shared" si="2"/>
        <v>0.5</v>
      </c>
      <c r="E15" s="38">
        <f t="shared" si="3"/>
        <v>0.5</v>
      </c>
      <c r="F15" s="38">
        <f t="shared" si="4"/>
        <v>0.4</v>
      </c>
      <c r="I15" s="40">
        <v>3.5</v>
      </c>
      <c r="J15" s="40">
        <v>3</v>
      </c>
      <c r="K15" s="40">
        <v>2.5</v>
      </c>
      <c r="L15" s="40">
        <v>3</v>
      </c>
      <c r="M15" s="40">
        <v>3.5</v>
      </c>
      <c r="N15" s="40">
        <v>4</v>
      </c>
      <c r="O15" s="40">
        <v>3</v>
      </c>
      <c r="R15">
        <f t="shared" si="0"/>
        <v>0.5</v>
      </c>
      <c r="S15">
        <f t="shared" si="0"/>
        <v>0.4</v>
      </c>
      <c r="T15">
        <f t="shared" si="0"/>
        <v>0.3</v>
      </c>
      <c r="U15">
        <f t="shared" si="0"/>
        <v>0.4</v>
      </c>
      <c r="V15">
        <f t="shared" si="0"/>
        <v>0.5</v>
      </c>
      <c r="W15">
        <f t="shared" si="0"/>
        <v>0.6</v>
      </c>
      <c r="X15">
        <f t="shared" si="0"/>
        <v>0.4</v>
      </c>
    </row>
    <row r="16" spans="1:24" x14ac:dyDescent="0.35">
      <c r="A16" s="39" t="s">
        <v>98</v>
      </c>
      <c r="B16" s="39" t="s">
        <v>154</v>
      </c>
      <c r="C16" s="38">
        <f t="shared" si="1"/>
        <v>0.3666666666666667</v>
      </c>
      <c r="D16" s="38">
        <f t="shared" si="2"/>
        <v>0.44999999999999996</v>
      </c>
      <c r="E16" s="38">
        <f t="shared" si="3"/>
        <v>0.2</v>
      </c>
      <c r="F16" s="38">
        <f t="shared" si="4"/>
        <v>0.3</v>
      </c>
      <c r="I16" s="40">
        <v>2</v>
      </c>
      <c r="J16" s="40">
        <v>2.5</v>
      </c>
      <c r="K16" s="40">
        <v>2.5</v>
      </c>
      <c r="L16" s="40">
        <v>3</v>
      </c>
      <c r="M16" s="40">
        <v>3</v>
      </c>
      <c r="N16" s="40">
        <v>4.5</v>
      </c>
      <c r="O16" s="40">
        <v>2</v>
      </c>
      <c r="R16">
        <f t="shared" si="0"/>
        <v>0.2</v>
      </c>
      <c r="S16">
        <f t="shared" si="0"/>
        <v>0.3</v>
      </c>
      <c r="T16">
        <f t="shared" si="0"/>
        <v>0.3</v>
      </c>
      <c r="U16">
        <f t="shared" si="0"/>
        <v>0.4</v>
      </c>
      <c r="V16">
        <f t="shared" si="0"/>
        <v>0.4</v>
      </c>
      <c r="W16">
        <f t="shared" si="0"/>
        <v>0.7</v>
      </c>
      <c r="X16">
        <f t="shared" si="0"/>
        <v>0.2</v>
      </c>
    </row>
    <row r="17" spans="1:24" x14ac:dyDescent="0.35">
      <c r="A17" s="39" t="s">
        <v>100</v>
      </c>
      <c r="B17" s="39" t="s">
        <v>101</v>
      </c>
      <c r="C17" s="38">
        <f t="shared" si="1"/>
        <v>0.6333333333333333</v>
      </c>
      <c r="D17" s="38">
        <f t="shared" si="2"/>
        <v>0.55000000000000004</v>
      </c>
      <c r="E17" s="38">
        <f t="shared" si="3"/>
        <v>0.5</v>
      </c>
      <c r="F17" s="38">
        <f t="shared" si="4"/>
        <v>0.5</v>
      </c>
      <c r="I17" s="40">
        <v>3.5</v>
      </c>
      <c r="J17" s="40">
        <v>3.5</v>
      </c>
      <c r="K17" s="40">
        <v>4</v>
      </c>
      <c r="L17" s="40">
        <v>4.5</v>
      </c>
      <c r="M17" s="40">
        <v>4</v>
      </c>
      <c r="N17" s="40">
        <v>4</v>
      </c>
      <c r="O17" s="40">
        <v>3.5</v>
      </c>
      <c r="R17">
        <f t="shared" si="0"/>
        <v>0.5</v>
      </c>
      <c r="S17">
        <f t="shared" si="0"/>
        <v>0.5</v>
      </c>
      <c r="T17">
        <f t="shared" si="0"/>
        <v>0.6</v>
      </c>
      <c r="U17">
        <f t="shared" si="0"/>
        <v>0.7</v>
      </c>
      <c r="V17">
        <f t="shared" si="0"/>
        <v>0.6</v>
      </c>
      <c r="W17">
        <f t="shared" si="0"/>
        <v>0.6</v>
      </c>
      <c r="X17">
        <f t="shared" si="0"/>
        <v>0.5</v>
      </c>
    </row>
    <row r="18" spans="1:24" x14ac:dyDescent="0.35">
      <c r="A18" s="39" t="s">
        <v>102</v>
      </c>
      <c r="B18" s="39" t="s">
        <v>103</v>
      </c>
      <c r="C18" s="38">
        <f t="shared" si="1"/>
        <v>0.43333333333333335</v>
      </c>
      <c r="D18" s="38">
        <f t="shared" si="2"/>
        <v>0.35</v>
      </c>
      <c r="E18" s="38">
        <f t="shared" si="3"/>
        <v>0.6</v>
      </c>
      <c r="F18" s="38">
        <f t="shared" si="4"/>
        <v>0.4</v>
      </c>
      <c r="I18" s="40">
        <v>4</v>
      </c>
      <c r="J18" s="40">
        <v>3</v>
      </c>
      <c r="K18" s="40">
        <v>3.5</v>
      </c>
      <c r="L18" s="40">
        <v>3</v>
      </c>
      <c r="M18" s="40">
        <v>3</v>
      </c>
      <c r="N18" s="40">
        <v>3</v>
      </c>
      <c r="O18" s="40">
        <v>2.5</v>
      </c>
      <c r="R18">
        <f t="shared" si="0"/>
        <v>0.6</v>
      </c>
      <c r="S18">
        <f t="shared" si="0"/>
        <v>0.4</v>
      </c>
      <c r="T18">
        <f t="shared" si="0"/>
        <v>0.5</v>
      </c>
      <c r="U18">
        <f t="shared" si="0"/>
        <v>0.4</v>
      </c>
      <c r="V18">
        <f t="shared" si="0"/>
        <v>0.4</v>
      </c>
      <c r="W18">
        <f t="shared" si="0"/>
        <v>0.4</v>
      </c>
      <c r="X18">
        <f t="shared" si="0"/>
        <v>0.3</v>
      </c>
    </row>
    <row r="19" spans="1:24" x14ac:dyDescent="0.35">
      <c r="A19" s="39" t="s">
        <v>106</v>
      </c>
      <c r="B19" s="39" t="s">
        <v>107</v>
      </c>
      <c r="C19" s="38">
        <f t="shared" si="1"/>
        <v>0.46666666666666662</v>
      </c>
      <c r="D19" s="38">
        <f t="shared" si="2"/>
        <v>0.4</v>
      </c>
      <c r="E19" s="38">
        <f t="shared" si="3"/>
        <v>0.5</v>
      </c>
      <c r="F19" s="38">
        <f t="shared" si="4"/>
        <v>0.4</v>
      </c>
      <c r="I19" s="40">
        <v>3.5</v>
      </c>
      <c r="J19" s="40">
        <v>3</v>
      </c>
      <c r="K19" s="40">
        <v>3.5</v>
      </c>
      <c r="L19" s="40">
        <v>3</v>
      </c>
      <c r="M19" s="40">
        <v>3.5</v>
      </c>
      <c r="N19" s="40">
        <v>3</v>
      </c>
      <c r="O19" s="40">
        <v>3</v>
      </c>
      <c r="R19">
        <f t="shared" si="0"/>
        <v>0.5</v>
      </c>
      <c r="S19">
        <f t="shared" si="0"/>
        <v>0.4</v>
      </c>
      <c r="T19">
        <f t="shared" si="0"/>
        <v>0.5</v>
      </c>
      <c r="U19">
        <f t="shared" si="0"/>
        <v>0.4</v>
      </c>
      <c r="V19">
        <f t="shared" si="0"/>
        <v>0.5</v>
      </c>
      <c r="W19">
        <f t="shared" si="0"/>
        <v>0.4</v>
      </c>
      <c r="X19">
        <f t="shared" si="0"/>
        <v>0.4</v>
      </c>
    </row>
    <row r="20" spans="1:24" x14ac:dyDescent="0.35">
      <c r="A20" s="41" t="s">
        <v>112</v>
      </c>
      <c r="B20" s="41" t="s">
        <v>113</v>
      </c>
      <c r="C20" s="38">
        <f t="shared" si="1"/>
        <v>0.39999999999999997</v>
      </c>
      <c r="D20" s="38">
        <f t="shared" si="2"/>
        <v>0.35</v>
      </c>
      <c r="E20" s="38">
        <f t="shared" si="3"/>
        <v>0.1</v>
      </c>
      <c r="F20" s="38">
        <f t="shared" si="4"/>
        <v>0.3</v>
      </c>
      <c r="I20" s="40">
        <v>1.5</v>
      </c>
      <c r="J20" s="40">
        <v>2.5</v>
      </c>
      <c r="K20" s="40">
        <v>2.5</v>
      </c>
      <c r="L20" s="40">
        <v>3</v>
      </c>
      <c r="M20" s="40">
        <v>3.5</v>
      </c>
      <c r="N20" s="40">
        <v>3</v>
      </c>
      <c r="O20" s="40">
        <v>2.5</v>
      </c>
      <c r="R20">
        <f t="shared" si="0"/>
        <v>0.1</v>
      </c>
      <c r="S20">
        <f t="shared" si="0"/>
        <v>0.3</v>
      </c>
      <c r="T20">
        <f t="shared" si="0"/>
        <v>0.3</v>
      </c>
      <c r="U20">
        <f t="shared" si="0"/>
        <v>0.4</v>
      </c>
      <c r="V20">
        <f t="shared" si="0"/>
        <v>0.5</v>
      </c>
      <c r="W20">
        <f t="shared" si="0"/>
        <v>0.4</v>
      </c>
      <c r="X20">
        <f t="shared" si="0"/>
        <v>0.3</v>
      </c>
    </row>
    <row r="21" spans="1:24" x14ac:dyDescent="0.35">
      <c r="A21" s="39" t="s">
        <v>58</v>
      </c>
      <c r="B21" s="39" t="s">
        <v>59</v>
      </c>
      <c r="C21" s="38">
        <f t="shared" si="1"/>
        <v>0.76666666666666661</v>
      </c>
      <c r="D21" s="38">
        <f t="shared" si="2"/>
        <v>0.55000000000000004</v>
      </c>
      <c r="E21" s="38">
        <f t="shared" si="3"/>
        <v>0.7</v>
      </c>
      <c r="F21" s="38">
        <f t="shared" si="4"/>
        <v>0.7</v>
      </c>
      <c r="I21" s="40">
        <v>4.5</v>
      </c>
      <c r="J21" s="40">
        <v>4.5</v>
      </c>
      <c r="K21" s="40">
        <v>5</v>
      </c>
      <c r="L21" s="40">
        <v>5</v>
      </c>
      <c r="M21" s="40">
        <v>4.5</v>
      </c>
      <c r="N21" s="40">
        <v>4</v>
      </c>
      <c r="O21" s="40">
        <v>3.5</v>
      </c>
      <c r="R21">
        <f t="shared" si="0"/>
        <v>0.7</v>
      </c>
      <c r="S21">
        <f t="shared" si="0"/>
        <v>0.7</v>
      </c>
      <c r="T21">
        <f t="shared" si="0"/>
        <v>0.8</v>
      </c>
      <c r="U21">
        <f t="shared" si="0"/>
        <v>0.8</v>
      </c>
      <c r="V21">
        <f t="shared" si="0"/>
        <v>0.7</v>
      </c>
      <c r="W21">
        <f t="shared" si="0"/>
        <v>0.6</v>
      </c>
      <c r="X21">
        <f t="shared" si="0"/>
        <v>0.5</v>
      </c>
    </row>
    <row r="22" spans="1:24" x14ac:dyDescent="0.35">
      <c r="A22" s="39" t="s">
        <v>60</v>
      </c>
      <c r="B22" s="39" t="s">
        <v>61</v>
      </c>
      <c r="C22" s="38">
        <f t="shared" si="1"/>
        <v>0.56666666666666676</v>
      </c>
      <c r="D22" s="38">
        <f t="shared" si="2"/>
        <v>0.55000000000000004</v>
      </c>
      <c r="E22" s="38">
        <f t="shared" si="3"/>
        <v>0.5</v>
      </c>
      <c r="F22" s="38">
        <f t="shared" si="4"/>
        <v>0.5</v>
      </c>
      <c r="I22" s="40">
        <v>3.5</v>
      </c>
      <c r="J22" s="40">
        <v>3.5</v>
      </c>
      <c r="K22" s="40">
        <v>3.5</v>
      </c>
      <c r="L22" s="40">
        <v>4</v>
      </c>
      <c r="M22" s="40">
        <v>4</v>
      </c>
      <c r="N22" s="40">
        <v>4</v>
      </c>
      <c r="O22" s="40">
        <v>3.5</v>
      </c>
      <c r="R22">
        <f t="shared" si="0"/>
        <v>0.5</v>
      </c>
      <c r="S22">
        <f t="shared" si="0"/>
        <v>0.5</v>
      </c>
      <c r="T22">
        <f t="shared" si="0"/>
        <v>0.5</v>
      </c>
      <c r="U22">
        <f t="shared" si="0"/>
        <v>0.6</v>
      </c>
      <c r="V22">
        <f t="shared" si="0"/>
        <v>0.6</v>
      </c>
      <c r="W22">
        <f t="shared" si="0"/>
        <v>0.6</v>
      </c>
      <c r="X22">
        <f t="shared" si="0"/>
        <v>0.5</v>
      </c>
    </row>
    <row r="23" spans="1:24" x14ac:dyDescent="0.35">
      <c r="A23" s="39" t="s">
        <v>68</v>
      </c>
      <c r="B23" s="39" t="s">
        <v>69</v>
      </c>
      <c r="C23" s="38">
        <f t="shared" si="1"/>
        <v>0.46666666666666662</v>
      </c>
      <c r="D23" s="38">
        <f t="shared" si="2"/>
        <v>0.7</v>
      </c>
      <c r="E23" s="38">
        <f t="shared" si="3"/>
        <v>0.3</v>
      </c>
      <c r="F23" s="38">
        <f t="shared" si="4"/>
        <v>0.4</v>
      </c>
      <c r="I23" s="40">
        <v>2.5</v>
      </c>
      <c r="J23" s="40">
        <v>3</v>
      </c>
      <c r="K23" s="40">
        <v>3</v>
      </c>
      <c r="L23" s="40">
        <v>3.5</v>
      </c>
      <c r="M23" s="40">
        <v>3.5</v>
      </c>
      <c r="N23" s="40">
        <v>5</v>
      </c>
      <c r="O23" s="40">
        <v>4</v>
      </c>
      <c r="R23">
        <f t="shared" si="0"/>
        <v>0.3</v>
      </c>
      <c r="S23">
        <f t="shared" si="0"/>
        <v>0.4</v>
      </c>
      <c r="T23">
        <f t="shared" si="0"/>
        <v>0.4</v>
      </c>
      <c r="U23">
        <f t="shared" si="0"/>
        <v>0.5</v>
      </c>
      <c r="V23">
        <f t="shared" si="0"/>
        <v>0.5</v>
      </c>
      <c r="W23">
        <f t="shared" si="0"/>
        <v>0.8</v>
      </c>
      <c r="X23">
        <f t="shared" si="0"/>
        <v>0.6</v>
      </c>
    </row>
    <row r="24" spans="1:24" x14ac:dyDescent="0.35">
      <c r="A24" s="39" t="s">
        <v>70</v>
      </c>
      <c r="B24" s="39" t="s">
        <v>155</v>
      </c>
      <c r="C24" s="38">
        <f t="shared" si="1"/>
        <v>0.56666666666666676</v>
      </c>
      <c r="D24" s="38">
        <f t="shared" si="2"/>
        <v>0.55000000000000004</v>
      </c>
      <c r="E24" s="38">
        <f t="shared" si="3"/>
        <v>0.6</v>
      </c>
      <c r="F24" s="38">
        <f t="shared" si="4"/>
        <v>0.5</v>
      </c>
      <c r="I24" s="40">
        <v>4</v>
      </c>
      <c r="J24" s="40">
        <v>3.5</v>
      </c>
      <c r="K24" s="40">
        <v>4</v>
      </c>
      <c r="L24" s="40">
        <v>3.5</v>
      </c>
      <c r="M24" s="40">
        <v>4</v>
      </c>
      <c r="N24" s="40">
        <v>4</v>
      </c>
      <c r="O24" s="40">
        <v>3.5</v>
      </c>
      <c r="R24">
        <f t="shared" si="0"/>
        <v>0.6</v>
      </c>
      <c r="S24">
        <f t="shared" si="0"/>
        <v>0.5</v>
      </c>
      <c r="T24">
        <f t="shared" si="0"/>
        <v>0.6</v>
      </c>
      <c r="U24">
        <f t="shared" si="0"/>
        <v>0.5</v>
      </c>
      <c r="V24">
        <f t="shared" si="0"/>
        <v>0.6</v>
      </c>
      <c r="W24">
        <f t="shared" si="0"/>
        <v>0.6</v>
      </c>
      <c r="X24">
        <f t="shared" si="0"/>
        <v>0.5</v>
      </c>
    </row>
    <row r="25" spans="1:24" x14ac:dyDescent="0.35">
      <c r="A25" s="39" t="s">
        <v>72</v>
      </c>
      <c r="B25" s="39" t="s">
        <v>73</v>
      </c>
      <c r="C25" s="38">
        <f t="shared" si="1"/>
        <v>0.53333333333333333</v>
      </c>
      <c r="D25" s="38">
        <f t="shared" si="2"/>
        <v>0.55000000000000004</v>
      </c>
      <c r="E25" s="38">
        <f t="shared" si="3"/>
        <v>0.6</v>
      </c>
      <c r="F25" s="38">
        <f t="shared" si="4"/>
        <v>0.4</v>
      </c>
      <c r="I25" s="40">
        <v>4</v>
      </c>
      <c r="J25" s="40">
        <v>3</v>
      </c>
      <c r="K25" s="40">
        <v>4</v>
      </c>
      <c r="L25" s="40">
        <v>4</v>
      </c>
      <c r="M25" s="40">
        <v>3</v>
      </c>
      <c r="N25" s="40">
        <v>3.5</v>
      </c>
      <c r="O25" s="40">
        <v>4</v>
      </c>
      <c r="R25">
        <f t="shared" si="0"/>
        <v>0.6</v>
      </c>
      <c r="S25">
        <f t="shared" si="0"/>
        <v>0.4</v>
      </c>
      <c r="T25">
        <f t="shared" si="0"/>
        <v>0.6</v>
      </c>
      <c r="U25">
        <f t="shared" si="0"/>
        <v>0.6</v>
      </c>
      <c r="V25">
        <f t="shared" si="0"/>
        <v>0.4</v>
      </c>
      <c r="W25">
        <f t="shared" si="0"/>
        <v>0.5</v>
      </c>
      <c r="X25">
        <f t="shared" si="0"/>
        <v>0.6</v>
      </c>
    </row>
    <row r="26" spans="1:24" x14ac:dyDescent="0.35">
      <c r="A26" s="39" t="s">
        <v>78</v>
      </c>
      <c r="B26" s="39" t="s">
        <v>79</v>
      </c>
      <c r="C26" s="38">
        <f t="shared" si="1"/>
        <v>0.6</v>
      </c>
      <c r="D26" s="38">
        <f t="shared" si="2"/>
        <v>0.7</v>
      </c>
      <c r="E26" s="38">
        <f t="shared" si="3"/>
        <v>0.6</v>
      </c>
      <c r="F26" s="38">
        <f t="shared" si="4"/>
        <v>0.5</v>
      </c>
      <c r="H26" t="s">
        <v>38</v>
      </c>
      <c r="I26" s="40">
        <v>4</v>
      </c>
      <c r="J26" s="40">
        <v>3.5</v>
      </c>
      <c r="K26" s="40">
        <v>3.5</v>
      </c>
      <c r="L26" s="40">
        <v>4.5</v>
      </c>
      <c r="M26" s="40">
        <v>4</v>
      </c>
      <c r="N26" s="40">
        <v>4.5</v>
      </c>
      <c r="O26" s="40">
        <v>4.5</v>
      </c>
      <c r="R26">
        <f t="shared" si="0"/>
        <v>0.6</v>
      </c>
      <c r="S26">
        <f t="shared" si="0"/>
        <v>0.5</v>
      </c>
      <c r="T26">
        <f t="shared" si="0"/>
        <v>0.5</v>
      </c>
      <c r="U26">
        <f t="shared" si="0"/>
        <v>0.7</v>
      </c>
      <c r="V26">
        <f t="shared" si="0"/>
        <v>0.6</v>
      </c>
      <c r="W26">
        <f t="shared" si="0"/>
        <v>0.7</v>
      </c>
      <c r="X26">
        <f t="shared" si="0"/>
        <v>0.7</v>
      </c>
    </row>
    <row r="27" spans="1:24" x14ac:dyDescent="0.35">
      <c r="A27" s="39" t="s">
        <v>82</v>
      </c>
      <c r="B27" s="39" t="s">
        <v>83</v>
      </c>
      <c r="C27" s="38">
        <f t="shared" si="1"/>
        <v>0.6333333333333333</v>
      </c>
      <c r="D27" s="38">
        <f t="shared" si="2"/>
        <v>0.6</v>
      </c>
      <c r="E27" s="38">
        <f t="shared" si="3"/>
        <v>0.4</v>
      </c>
      <c r="F27" s="38">
        <f t="shared" si="4"/>
        <v>0.5</v>
      </c>
      <c r="I27" s="40">
        <v>3</v>
      </c>
      <c r="J27" s="40">
        <v>3.5</v>
      </c>
      <c r="K27" s="40">
        <v>3.5</v>
      </c>
      <c r="L27" s="40">
        <v>5</v>
      </c>
      <c r="M27" s="40">
        <v>4</v>
      </c>
      <c r="N27" s="40">
        <v>4.5</v>
      </c>
      <c r="O27" s="40">
        <v>3.5</v>
      </c>
      <c r="R27">
        <f t="shared" si="0"/>
        <v>0.4</v>
      </c>
      <c r="S27">
        <f t="shared" si="0"/>
        <v>0.5</v>
      </c>
      <c r="T27">
        <f t="shared" si="0"/>
        <v>0.5</v>
      </c>
      <c r="U27">
        <f t="shared" si="0"/>
        <v>0.8</v>
      </c>
      <c r="V27">
        <f t="shared" si="0"/>
        <v>0.6</v>
      </c>
      <c r="W27">
        <f t="shared" si="0"/>
        <v>0.7</v>
      </c>
      <c r="X27">
        <f t="shared" si="0"/>
        <v>0.5</v>
      </c>
    </row>
    <row r="28" spans="1:24" x14ac:dyDescent="0.35">
      <c r="A28" s="39" t="s">
        <v>96</v>
      </c>
      <c r="B28" s="39" t="s">
        <v>97</v>
      </c>
      <c r="C28" s="38">
        <f t="shared" si="1"/>
        <v>0.53333333333333333</v>
      </c>
      <c r="D28" s="38">
        <f t="shared" si="2"/>
        <v>0.55000000000000004</v>
      </c>
      <c r="E28" s="38">
        <f t="shared" si="3"/>
        <v>0.5</v>
      </c>
      <c r="F28" s="38">
        <f t="shared" si="4"/>
        <v>0.4</v>
      </c>
      <c r="I28" s="40">
        <v>3.5</v>
      </c>
      <c r="J28" s="40">
        <v>3</v>
      </c>
      <c r="K28" s="40">
        <v>3.5</v>
      </c>
      <c r="L28" s="40">
        <v>3.5</v>
      </c>
      <c r="M28" s="40">
        <v>4</v>
      </c>
      <c r="N28" s="40">
        <v>4</v>
      </c>
      <c r="O28" s="40">
        <v>3.5</v>
      </c>
      <c r="R28">
        <f t="shared" si="0"/>
        <v>0.5</v>
      </c>
      <c r="S28">
        <f t="shared" si="0"/>
        <v>0.4</v>
      </c>
      <c r="T28">
        <f t="shared" si="0"/>
        <v>0.5</v>
      </c>
      <c r="U28">
        <f t="shared" si="0"/>
        <v>0.5</v>
      </c>
      <c r="V28">
        <f t="shared" si="0"/>
        <v>0.6</v>
      </c>
      <c r="W28">
        <f t="shared" si="0"/>
        <v>0.6</v>
      </c>
      <c r="X28">
        <f t="shared" si="0"/>
        <v>0.5</v>
      </c>
    </row>
    <row r="29" spans="1:24" x14ac:dyDescent="0.35">
      <c r="A29" s="39" t="s">
        <v>133</v>
      </c>
      <c r="B29" s="39" t="s">
        <v>134</v>
      </c>
      <c r="C29" s="38">
        <f t="shared" si="1"/>
        <v>0.69999999999999984</v>
      </c>
      <c r="D29" s="38">
        <f t="shared" si="2"/>
        <v>0.75</v>
      </c>
      <c r="E29" s="38">
        <f t="shared" si="3"/>
        <v>0.5</v>
      </c>
      <c r="F29" s="38">
        <f t="shared" si="4"/>
        <v>0.4</v>
      </c>
      <c r="I29" s="40">
        <v>3.5</v>
      </c>
      <c r="J29" s="40">
        <v>3</v>
      </c>
      <c r="K29" s="40">
        <v>4.5</v>
      </c>
      <c r="L29" s="40">
        <v>4.5</v>
      </c>
      <c r="M29" s="40">
        <v>4.5</v>
      </c>
      <c r="N29" s="40">
        <v>5</v>
      </c>
      <c r="O29" s="40">
        <v>4.5</v>
      </c>
      <c r="R29">
        <f t="shared" si="0"/>
        <v>0.5</v>
      </c>
      <c r="S29">
        <f t="shared" si="0"/>
        <v>0.4</v>
      </c>
      <c r="T29">
        <f t="shared" si="0"/>
        <v>0.7</v>
      </c>
      <c r="U29">
        <f t="shared" si="0"/>
        <v>0.7</v>
      </c>
      <c r="V29">
        <f t="shared" si="0"/>
        <v>0.7</v>
      </c>
      <c r="W29">
        <f t="shared" si="0"/>
        <v>0.8</v>
      </c>
      <c r="X29">
        <f t="shared" si="0"/>
        <v>0.7</v>
      </c>
    </row>
    <row r="30" spans="1:24" x14ac:dyDescent="0.35">
      <c r="A30" s="39" t="s">
        <v>56</v>
      </c>
      <c r="B30" s="39" t="s">
        <v>57</v>
      </c>
      <c r="C30" s="38">
        <f t="shared" si="1"/>
        <v>0.53333333333333333</v>
      </c>
      <c r="D30" s="38">
        <f t="shared" si="2"/>
        <v>0.4</v>
      </c>
      <c r="E30" s="38">
        <f t="shared" si="3"/>
        <v>0.6</v>
      </c>
      <c r="F30" s="38">
        <f t="shared" si="4"/>
        <v>0.6</v>
      </c>
      <c r="I30" s="40">
        <v>4</v>
      </c>
      <c r="J30" s="40">
        <v>4</v>
      </c>
      <c r="K30" s="40">
        <v>3.5</v>
      </c>
      <c r="L30" s="40">
        <v>3.5</v>
      </c>
      <c r="M30" s="40">
        <v>4</v>
      </c>
      <c r="N30" s="40">
        <v>3</v>
      </c>
      <c r="O30" s="40">
        <v>3</v>
      </c>
      <c r="R30">
        <f t="shared" si="0"/>
        <v>0.6</v>
      </c>
      <c r="S30">
        <f t="shared" si="0"/>
        <v>0.6</v>
      </c>
      <c r="T30">
        <f t="shared" si="0"/>
        <v>0.5</v>
      </c>
      <c r="U30">
        <f t="shared" si="0"/>
        <v>0.5</v>
      </c>
      <c r="V30">
        <f t="shared" si="0"/>
        <v>0.6</v>
      </c>
      <c r="W30">
        <f t="shared" si="0"/>
        <v>0.4</v>
      </c>
      <c r="X30">
        <f t="shared" si="0"/>
        <v>0.4</v>
      </c>
    </row>
    <row r="31" spans="1:24" x14ac:dyDescent="0.35">
      <c r="A31" s="39" t="s">
        <v>135</v>
      </c>
      <c r="B31" s="39" t="s">
        <v>136</v>
      </c>
      <c r="C31" s="38">
        <f t="shared" si="1"/>
        <v>0.69999999999999984</v>
      </c>
      <c r="D31" s="38">
        <f t="shared" si="2"/>
        <v>0.9</v>
      </c>
      <c r="E31" s="38">
        <f t="shared" si="3"/>
        <v>0.6</v>
      </c>
      <c r="F31" s="38">
        <f t="shared" si="4"/>
        <v>0.6</v>
      </c>
      <c r="I31" s="40">
        <v>4</v>
      </c>
      <c r="J31" s="40">
        <v>4</v>
      </c>
      <c r="K31" s="40">
        <v>4</v>
      </c>
      <c r="L31" s="40">
        <v>5</v>
      </c>
      <c r="M31" s="40">
        <v>4.5</v>
      </c>
      <c r="N31" s="40">
        <v>5.5</v>
      </c>
      <c r="O31" s="40">
        <v>5.5</v>
      </c>
      <c r="R31">
        <f t="shared" si="0"/>
        <v>0.6</v>
      </c>
      <c r="S31">
        <f t="shared" si="0"/>
        <v>0.6</v>
      </c>
      <c r="T31">
        <f t="shared" si="0"/>
        <v>0.6</v>
      </c>
      <c r="U31">
        <f t="shared" si="0"/>
        <v>0.8</v>
      </c>
      <c r="V31">
        <f t="shared" si="0"/>
        <v>0.7</v>
      </c>
      <c r="W31">
        <f t="shared" si="0"/>
        <v>0.9</v>
      </c>
      <c r="X31">
        <f t="shared" si="0"/>
        <v>0.9</v>
      </c>
    </row>
    <row r="32" spans="1:24" x14ac:dyDescent="0.35">
      <c r="A32" s="39" t="s">
        <v>86</v>
      </c>
      <c r="B32" s="39" t="s">
        <v>87</v>
      </c>
      <c r="C32" s="38">
        <f t="shared" si="1"/>
        <v>0.56666666666666665</v>
      </c>
      <c r="D32" s="38">
        <f t="shared" si="2"/>
        <v>0.55000000000000004</v>
      </c>
      <c r="E32" s="38">
        <f t="shared" si="3"/>
        <v>0.4</v>
      </c>
      <c r="F32" s="38">
        <f t="shared" si="4"/>
        <v>0.5</v>
      </c>
      <c r="I32" s="40">
        <v>3</v>
      </c>
      <c r="J32" s="40">
        <v>3.5</v>
      </c>
      <c r="K32" s="40">
        <v>3.5</v>
      </c>
      <c r="L32" s="40">
        <v>3.5</v>
      </c>
      <c r="M32" s="40">
        <v>4.5</v>
      </c>
      <c r="N32" s="40">
        <v>3.5</v>
      </c>
      <c r="O32" s="40">
        <v>4</v>
      </c>
      <c r="R32">
        <f t="shared" si="0"/>
        <v>0.4</v>
      </c>
      <c r="S32">
        <f t="shared" si="0"/>
        <v>0.5</v>
      </c>
      <c r="T32">
        <f t="shared" si="0"/>
        <v>0.5</v>
      </c>
      <c r="U32">
        <f t="shared" si="0"/>
        <v>0.5</v>
      </c>
      <c r="V32">
        <f t="shared" si="0"/>
        <v>0.7</v>
      </c>
      <c r="W32">
        <f t="shared" si="0"/>
        <v>0.5</v>
      </c>
      <c r="X32">
        <f t="shared" si="0"/>
        <v>0.6</v>
      </c>
    </row>
    <row r="33" spans="1:24" x14ac:dyDescent="0.35">
      <c r="A33" s="39" t="s">
        <v>116</v>
      </c>
      <c r="B33" s="39" t="s">
        <v>117</v>
      </c>
      <c r="C33" s="38">
        <f t="shared" si="1"/>
        <v>0.53333333333333333</v>
      </c>
      <c r="D33" s="38">
        <f t="shared" si="2"/>
        <v>0.5</v>
      </c>
      <c r="E33" s="38">
        <f t="shared" si="3"/>
        <v>0.5</v>
      </c>
      <c r="F33" s="38">
        <f t="shared" si="4"/>
        <v>0.4</v>
      </c>
      <c r="I33" s="40">
        <v>3.5</v>
      </c>
      <c r="J33" s="40">
        <v>3</v>
      </c>
      <c r="K33" s="40">
        <v>3.5</v>
      </c>
      <c r="L33" s="40">
        <v>3.5</v>
      </c>
      <c r="M33" s="40">
        <v>4</v>
      </c>
      <c r="N33" s="40">
        <v>3.5</v>
      </c>
      <c r="O33" s="40">
        <v>3.5</v>
      </c>
      <c r="R33">
        <f t="shared" si="0"/>
        <v>0.5</v>
      </c>
      <c r="S33">
        <f t="shared" si="0"/>
        <v>0.4</v>
      </c>
      <c r="T33">
        <f t="shared" si="0"/>
        <v>0.5</v>
      </c>
      <c r="U33">
        <f t="shared" si="0"/>
        <v>0.5</v>
      </c>
      <c r="V33">
        <f t="shared" si="0"/>
        <v>0.6</v>
      </c>
      <c r="W33">
        <f t="shared" si="0"/>
        <v>0.5</v>
      </c>
      <c r="X33">
        <f t="shared" si="0"/>
        <v>0.5</v>
      </c>
    </row>
    <row r="34" spans="1:24" x14ac:dyDescent="0.35">
      <c r="A34" s="39" t="s">
        <v>104</v>
      </c>
      <c r="B34" s="39" t="s">
        <v>105</v>
      </c>
      <c r="C34" s="38">
        <f t="shared" si="1"/>
        <v>0.53333333333333333</v>
      </c>
      <c r="D34" s="38">
        <f t="shared" si="2"/>
        <v>0.5</v>
      </c>
      <c r="E34" s="38">
        <f t="shared" si="3"/>
        <v>0.5</v>
      </c>
      <c r="F34" s="38">
        <f t="shared" si="4"/>
        <v>0.3</v>
      </c>
      <c r="I34" s="40">
        <v>3.5</v>
      </c>
      <c r="J34" s="40">
        <v>2.5</v>
      </c>
      <c r="K34" s="40">
        <v>3</v>
      </c>
      <c r="L34" s="40">
        <v>4</v>
      </c>
      <c r="M34" s="40">
        <v>4</v>
      </c>
      <c r="N34" s="40">
        <v>3.5</v>
      </c>
      <c r="O34" s="40">
        <v>3.5</v>
      </c>
      <c r="R34">
        <f t="shared" si="0"/>
        <v>0.5</v>
      </c>
      <c r="S34">
        <f t="shared" si="0"/>
        <v>0.3</v>
      </c>
      <c r="T34">
        <f t="shared" si="0"/>
        <v>0.4</v>
      </c>
      <c r="U34">
        <f t="shared" si="0"/>
        <v>0.6</v>
      </c>
      <c r="V34">
        <f t="shared" si="0"/>
        <v>0.6</v>
      </c>
      <c r="W34">
        <f t="shared" si="0"/>
        <v>0.5</v>
      </c>
      <c r="X34">
        <f t="shared" si="0"/>
        <v>0.5</v>
      </c>
    </row>
    <row r="35" spans="1:24" x14ac:dyDescent="0.35">
      <c r="A35" s="39" t="s">
        <v>118</v>
      </c>
      <c r="B35" s="39" t="s">
        <v>137</v>
      </c>
      <c r="C35" s="38">
        <f t="shared" si="1"/>
        <v>0.6333333333333333</v>
      </c>
      <c r="D35" s="38">
        <f t="shared" si="2"/>
        <v>0.6</v>
      </c>
      <c r="E35" s="38">
        <f t="shared" si="3"/>
        <v>0.7</v>
      </c>
      <c r="F35" s="38">
        <f t="shared" si="4"/>
        <v>0.6</v>
      </c>
      <c r="I35" s="40">
        <v>4.5</v>
      </c>
      <c r="J35" s="40">
        <v>4</v>
      </c>
      <c r="K35" s="40">
        <v>4</v>
      </c>
      <c r="L35" s="40">
        <v>4</v>
      </c>
      <c r="M35" s="40">
        <v>4.5</v>
      </c>
      <c r="N35" s="40">
        <v>4</v>
      </c>
      <c r="O35" s="40">
        <v>4</v>
      </c>
      <c r="R35">
        <f t="shared" si="0"/>
        <v>0.7</v>
      </c>
      <c r="S35">
        <f t="shared" si="0"/>
        <v>0.6</v>
      </c>
      <c r="T35">
        <f t="shared" si="0"/>
        <v>0.6</v>
      </c>
      <c r="U35">
        <f t="shared" si="0"/>
        <v>0.6</v>
      </c>
      <c r="V35">
        <f t="shared" si="0"/>
        <v>0.7</v>
      </c>
      <c r="W35">
        <f t="shared" si="0"/>
        <v>0.6</v>
      </c>
      <c r="X35">
        <f t="shared" si="0"/>
        <v>0.6</v>
      </c>
    </row>
    <row r="36" spans="1:24" x14ac:dyDescent="0.35">
      <c r="C36" s="2" t="s">
        <v>38</v>
      </c>
      <c r="D36" s="2"/>
      <c r="E36" s="2"/>
      <c r="F36" s="2"/>
      <c r="I36" s="2"/>
      <c r="J36" s="2"/>
      <c r="K36" s="2"/>
      <c r="L36" s="2"/>
      <c r="M36" s="2"/>
      <c r="N36" s="2"/>
      <c r="O36" s="2"/>
    </row>
    <row r="37" spans="1:24" x14ac:dyDescent="0.35">
      <c r="B37" t="s">
        <v>38</v>
      </c>
      <c r="C37" s="2"/>
      <c r="D37" s="2"/>
      <c r="E37" s="2"/>
      <c r="F37" s="2"/>
      <c r="I37" s="2"/>
      <c r="J37" s="2"/>
      <c r="K37" s="2"/>
      <c r="L37" s="2"/>
      <c r="M37" s="2"/>
      <c r="N37" s="2"/>
      <c r="O37" s="2"/>
    </row>
    <row r="38" spans="1:24" x14ac:dyDescent="0.35">
      <c r="C38" s="2"/>
      <c r="D38" s="2"/>
      <c r="E38" s="2" t="s">
        <v>38</v>
      </c>
      <c r="F38" s="2"/>
      <c r="I38" s="2"/>
      <c r="J38" s="2"/>
      <c r="K38" s="2"/>
      <c r="L38" s="2"/>
      <c r="M38" s="2"/>
      <c r="N38" s="2"/>
      <c r="O38" s="2"/>
    </row>
    <row r="39" spans="1:24" x14ac:dyDescent="0.35">
      <c r="C39" s="2"/>
      <c r="D39" s="2"/>
      <c r="E39" s="2"/>
      <c r="F39" s="2"/>
      <c r="I39" s="2"/>
      <c r="J39" s="2"/>
      <c r="K39" s="2"/>
      <c r="L39" s="2"/>
      <c r="M39" s="2"/>
      <c r="N39" s="2"/>
      <c r="O39" s="2"/>
    </row>
    <row r="40" spans="1:24" x14ac:dyDescent="0.35">
      <c r="C40" s="2"/>
      <c r="D40" s="2"/>
      <c r="E40" s="2"/>
      <c r="F40" s="2"/>
      <c r="I40" s="2"/>
      <c r="J40" s="2"/>
      <c r="K40" s="2"/>
      <c r="L40" s="2"/>
      <c r="M40" s="2"/>
      <c r="N40" s="2"/>
      <c r="O40" s="2"/>
    </row>
    <row r="41" spans="1:24" x14ac:dyDescent="0.35">
      <c r="C41" s="2"/>
      <c r="D41" s="2"/>
      <c r="E41" s="2"/>
      <c r="F41" s="2"/>
      <c r="I41" s="2"/>
      <c r="J41" s="2"/>
      <c r="K41" s="2"/>
      <c r="L41" s="2"/>
      <c r="M41" s="2"/>
      <c r="N41" s="2"/>
      <c r="O41" s="2"/>
    </row>
    <row r="42" spans="1:24" x14ac:dyDescent="0.35">
      <c r="C42" s="2"/>
      <c r="D42" s="2"/>
      <c r="E42" s="2"/>
      <c r="F42" s="2"/>
      <c r="I42" s="2"/>
      <c r="J42" s="2"/>
      <c r="K42" s="2"/>
      <c r="L42" s="2"/>
      <c r="M42" s="2"/>
      <c r="N42" s="2"/>
      <c r="O42" s="2"/>
    </row>
    <row r="43" spans="1:24" x14ac:dyDescent="0.35">
      <c r="C43" s="2"/>
      <c r="D43" s="2"/>
      <c r="E43" s="2"/>
      <c r="F43" s="2"/>
      <c r="I43" s="2"/>
      <c r="J43" s="2"/>
      <c r="K43" s="2"/>
      <c r="L43" s="2"/>
      <c r="M43" s="2"/>
      <c r="N43" s="2"/>
      <c r="O43" s="2"/>
    </row>
    <row r="44" spans="1:24" x14ac:dyDescent="0.35">
      <c r="C44" s="2"/>
      <c r="D44" s="2"/>
      <c r="E44" s="2"/>
      <c r="F44" s="2"/>
      <c r="I44" s="2"/>
      <c r="J44" s="2"/>
      <c r="K44" s="2"/>
      <c r="L44" s="2"/>
      <c r="M44" s="2"/>
      <c r="N44" s="2"/>
      <c r="O44" s="2"/>
    </row>
    <row r="45" spans="1:24" x14ac:dyDescent="0.35">
      <c r="C45" s="2"/>
      <c r="D45" s="2"/>
      <c r="E45" s="2"/>
      <c r="F45" s="2"/>
      <c r="I45" s="2"/>
      <c r="J45" s="2"/>
      <c r="K45" s="2"/>
      <c r="L45" s="2"/>
      <c r="M45" s="2"/>
      <c r="N45" s="2"/>
      <c r="O45" s="2"/>
    </row>
    <row r="46" spans="1:24" x14ac:dyDescent="0.35">
      <c r="C46" s="2"/>
      <c r="D46" s="2"/>
      <c r="E46" s="2"/>
      <c r="F46" s="2"/>
      <c r="I46" s="2"/>
      <c r="J46" s="2"/>
      <c r="K46" s="2"/>
      <c r="L46" s="2"/>
      <c r="M46" s="2"/>
      <c r="N46" s="2"/>
      <c r="O46" s="2"/>
    </row>
    <row r="47" spans="1:24" x14ac:dyDescent="0.35">
      <c r="C47" s="2"/>
      <c r="D47" s="2"/>
      <c r="E47" s="2"/>
      <c r="F47" s="2"/>
      <c r="I47" s="2"/>
      <c r="J47" s="2"/>
      <c r="K47" s="2"/>
      <c r="L47" s="2"/>
      <c r="M47" s="2"/>
      <c r="N47" s="2"/>
      <c r="O47" s="2"/>
    </row>
    <row r="48" spans="1:24" x14ac:dyDescent="0.35">
      <c r="C48" s="2"/>
      <c r="D48" s="2"/>
      <c r="E48" s="2"/>
      <c r="F48" s="2"/>
      <c r="I48" s="2"/>
      <c r="J48" s="2"/>
      <c r="K48" s="2"/>
      <c r="L48" s="2"/>
      <c r="M48" s="2"/>
      <c r="N48" s="2"/>
      <c r="O48" s="2"/>
    </row>
    <row r="49" spans="3:15" x14ac:dyDescent="0.35">
      <c r="C49" s="2"/>
      <c r="D49" s="2"/>
      <c r="E49" s="2"/>
      <c r="F49" s="2"/>
      <c r="I49" s="2"/>
      <c r="J49" s="2"/>
      <c r="K49" s="2"/>
      <c r="L49" s="2"/>
      <c r="M49" s="2"/>
      <c r="N49" s="2"/>
      <c r="O49" s="2"/>
    </row>
    <row r="50" spans="3:15" x14ac:dyDescent="0.35">
      <c r="C50" s="2"/>
      <c r="D50" s="2"/>
      <c r="E50" s="2"/>
      <c r="F50" s="2"/>
      <c r="I50" s="2"/>
      <c r="J50" s="2"/>
      <c r="K50" s="2"/>
      <c r="L50" s="2"/>
      <c r="M50" s="2"/>
      <c r="N50" s="2"/>
      <c r="O50" s="2"/>
    </row>
    <row r="51" spans="3:15" x14ac:dyDescent="0.35"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</row>
    <row r="52" spans="3:15" x14ac:dyDescent="0.35">
      <c r="C52" s="2"/>
      <c r="D52" s="2"/>
      <c r="E52" s="2"/>
      <c r="F52" s="2"/>
      <c r="I52" s="2"/>
      <c r="J52" s="2"/>
      <c r="K52" s="2"/>
      <c r="L52" s="2"/>
      <c r="M52" s="2"/>
      <c r="N52" s="2"/>
      <c r="O52" s="2"/>
    </row>
    <row r="53" spans="3:15" x14ac:dyDescent="0.35">
      <c r="C53" s="2"/>
      <c r="D53" s="2"/>
      <c r="E53" s="2"/>
      <c r="F53" s="2"/>
      <c r="I53" s="2"/>
      <c r="J53" s="2"/>
      <c r="K53" s="2"/>
      <c r="L53" s="2"/>
      <c r="M53" s="2"/>
      <c r="N53" s="2"/>
      <c r="O53" s="2"/>
    </row>
    <row r="54" spans="3:15" x14ac:dyDescent="0.35">
      <c r="C54" s="2"/>
      <c r="D54" s="2"/>
      <c r="E54" s="2"/>
      <c r="F54" s="2"/>
      <c r="I54" s="2"/>
      <c r="J54" s="2"/>
      <c r="K54" s="2"/>
      <c r="L54" s="2"/>
      <c r="M54" s="2"/>
      <c r="N54" s="2"/>
      <c r="O54" s="2"/>
    </row>
    <row r="55" spans="3:15" x14ac:dyDescent="0.35">
      <c r="C55" s="2"/>
      <c r="D55" s="2"/>
      <c r="E55" s="2"/>
      <c r="F55" s="2"/>
      <c r="I55" s="2"/>
      <c r="J55" s="2"/>
      <c r="K55" s="2"/>
      <c r="L55" s="2"/>
      <c r="M55" s="2"/>
      <c r="N55" s="2"/>
      <c r="O55" s="2"/>
    </row>
    <row r="56" spans="3:15" x14ac:dyDescent="0.35">
      <c r="C56" s="2"/>
      <c r="D56" s="2"/>
      <c r="E56" s="2"/>
      <c r="F56" s="2"/>
      <c r="I56" s="2"/>
      <c r="J56" s="2"/>
      <c r="K56" s="2"/>
      <c r="L56" s="2"/>
      <c r="M56" s="2"/>
      <c r="N56" s="2"/>
      <c r="O56" s="2"/>
    </row>
    <row r="57" spans="3:15" x14ac:dyDescent="0.35">
      <c r="C57" s="2"/>
      <c r="D57" s="2"/>
      <c r="E57" s="2"/>
      <c r="F57" s="2"/>
      <c r="I57" s="2"/>
      <c r="J57" s="2"/>
      <c r="K57" s="2"/>
      <c r="L57" s="2"/>
      <c r="M57" s="2"/>
      <c r="N57" s="2"/>
      <c r="O57" s="2"/>
    </row>
    <row r="58" spans="3:15" x14ac:dyDescent="0.35">
      <c r="C58" s="2"/>
      <c r="D58" s="2"/>
      <c r="E58" s="2"/>
      <c r="F58" s="2"/>
      <c r="I58" s="2"/>
      <c r="J58" s="2"/>
      <c r="K58" s="2"/>
      <c r="L58" s="2"/>
      <c r="M58" s="2"/>
      <c r="N58" s="2"/>
      <c r="O58" s="2"/>
    </row>
    <row r="59" spans="3:15" x14ac:dyDescent="0.35">
      <c r="C59" s="2"/>
      <c r="D59" s="2"/>
      <c r="E59" s="2"/>
      <c r="F59" s="2"/>
      <c r="I59" s="2"/>
      <c r="J59" s="2"/>
      <c r="K59" s="2"/>
      <c r="L59" s="2"/>
      <c r="M59" s="2"/>
      <c r="N59" s="2"/>
      <c r="O59" s="2"/>
    </row>
    <row r="60" spans="3:15" x14ac:dyDescent="0.35">
      <c r="C60" s="2"/>
      <c r="D60" s="2"/>
      <c r="E60" s="2"/>
      <c r="F60" s="2"/>
      <c r="I60" s="2"/>
      <c r="J60" s="2"/>
      <c r="K60" s="2"/>
      <c r="L60" s="2"/>
      <c r="M60" s="2"/>
      <c r="N60" s="2"/>
      <c r="O60" s="2"/>
    </row>
  </sheetData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X60"/>
  <sheetViews>
    <sheetView workbookViewId="0">
      <selection activeCell="A7" sqref="A7:B7"/>
    </sheetView>
  </sheetViews>
  <sheetFormatPr defaultColWidth="8.81640625" defaultRowHeight="14.5" x14ac:dyDescent="0.35"/>
  <cols>
    <col min="2" max="2" width="23.453125" customWidth="1"/>
    <col min="3" max="6" width="10.54296875" customWidth="1"/>
    <col min="7" max="7" width="4.453125" customWidth="1"/>
    <col min="8" max="8" width="19.81640625" customWidth="1"/>
    <col min="17" max="17" width="5.453125" customWidth="1"/>
    <col min="25" max="25" width="4.54296875" customWidth="1"/>
  </cols>
  <sheetData>
    <row r="1" spans="1:24" x14ac:dyDescent="0.35">
      <c r="C1" s="1" t="s">
        <v>35</v>
      </c>
      <c r="I1" s="1" t="s">
        <v>36</v>
      </c>
      <c r="R1" s="1" t="s">
        <v>37</v>
      </c>
    </row>
    <row r="2" spans="1:24" s="1" customFormat="1" ht="145" x14ac:dyDescent="0.35">
      <c r="E2" s="1" t="s">
        <v>128</v>
      </c>
      <c r="I2" s="42" t="s">
        <v>39</v>
      </c>
      <c r="J2" s="42" t="s">
        <v>40</v>
      </c>
      <c r="K2" s="42" t="s">
        <v>41</v>
      </c>
      <c r="L2" s="42" t="s">
        <v>42</v>
      </c>
      <c r="M2" s="42" t="s">
        <v>43</v>
      </c>
      <c r="N2" s="43" t="s">
        <v>44</v>
      </c>
      <c r="O2" s="43" t="s">
        <v>45</v>
      </c>
      <c r="P2" s="44" t="s">
        <v>38</v>
      </c>
      <c r="R2" s="42" t="s">
        <v>39</v>
      </c>
      <c r="S2" s="42" t="s">
        <v>40</v>
      </c>
      <c r="T2" s="42" t="s">
        <v>41</v>
      </c>
      <c r="U2" s="42" t="s">
        <v>42</v>
      </c>
      <c r="V2" s="42" t="s">
        <v>43</v>
      </c>
      <c r="W2" s="43" t="s">
        <v>44</v>
      </c>
      <c r="X2" s="43" t="s">
        <v>45</v>
      </c>
    </row>
    <row r="3" spans="1:24" x14ac:dyDescent="0.35">
      <c r="H3" t="s">
        <v>46</v>
      </c>
      <c r="I3" s="37">
        <v>6</v>
      </c>
      <c r="J3" s="37">
        <v>6</v>
      </c>
      <c r="K3" s="37">
        <v>6</v>
      </c>
      <c r="L3" s="37">
        <v>6</v>
      </c>
      <c r="M3" s="37">
        <v>6</v>
      </c>
      <c r="N3" s="37">
        <v>6</v>
      </c>
      <c r="O3" s="37">
        <v>6</v>
      </c>
      <c r="P3" s="37"/>
      <c r="R3" s="37">
        <v>6</v>
      </c>
      <c r="S3" s="37">
        <v>6</v>
      </c>
      <c r="T3" s="37">
        <v>6</v>
      </c>
      <c r="U3" s="37">
        <v>6</v>
      </c>
      <c r="V3" s="37">
        <v>6</v>
      </c>
      <c r="W3" s="37">
        <v>6</v>
      </c>
      <c r="X3" s="37">
        <v>6</v>
      </c>
    </row>
    <row r="4" spans="1:24" x14ac:dyDescent="0.35">
      <c r="H4" t="s">
        <v>47</v>
      </c>
      <c r="I4" s="37">
        <v>1</v>
      </c>
      <c r="J4" s="37">
        <v>1</v>
      </c>
      <c r="K4" s="37">
        <v>1</v>
      </c>
      <c r="L4" s="37">
        <v>1</v>
      </c>
      <c r="M4" s="37">
        <v>1</v>
      </c>
      <c r="N4" s="37">
        <v>1</v>
      </c>
      <c r="O4" s="37">
        <v>1</v>
      </c>
      <c r="P4" s="37"/>
      <c r="R4" s="37">
        <v>1</v>
      </c>
      <c r="S4" s="37">
        <v>1</v>
      </c>
      <c r="T4" s="37">
        <v>1</v>
      </c>
      <c r="U4" s="37">
        <v>1</v>
      </c>
      <c r="V4" s="37">
        <v>1</v>
      </c>
      <c r="W4" s="37">
        <v>1</v>
      </c>
      <c r="X4" s="37">
        <v>1</v>
      </c>
    </row>
    <row r="5" spans="1:24" x14ac:dyDescent="0.35">
      <c r="H5" t="s">
        <v>48</v>
      </c>
      <c r="I5" s="37">
        <v>1</v>
      </c>
      <c r="J5" s="37">
        <v>1</v>
      </c>
      <c r="K5" s="37">
        <v>1</v>
      </c>
      <c r="L5" s="37">
        <v>1</v>
      </c>
      <c r="M5" s="37">
        <v>1</v>
      </c>
      <c r="N5" s="37">
        <v>1</v>
      </c>
      <c r="O5" s="37">
        <v>1</v>
      </c>
      <c r="P5" s="37"/>
      <c r="R5" s="37">
        <v>1</v>
      </c>
      <c r="S5" s="37">
        <v>1</v>
      </c>
      <c r="T5" s="37">
        <v>1</v>
      </c>
      <c r="U5" s="37">
        <v>1</v>
      </c>
      <c r="V5" s="37">
        <v>1</v>
      </c>
      <c r="W5" s="37">
        <v>1</v>
      </c>
      <c r="X5" s="37">
        <v>1</v>
      </c>
    </row>
    <row r="6" spans="1:24" x14ac:dyDescent="0.35">
      <c r="H6" t="s">
        <v>49</v>
      </c>
      <c r="I6" s="37" t="s">
        <v>50</v>
      </c>
      <c r="J6" s="37" t="s">
        <v>51</v>
      </c>
      <c r="K6" s="37" t="s">
        <v>52</v>
      </c>
      <c r="L6" s="37" t="s">
        <v>52</v>
      </c>
      <c r="M6" s="37" t="s">
        <v>52</v>
      </c>
      <c r="N6" s="37" t="s">
        <v>53</v>
      </c>
      <c r="O6" s="37" t="s">
        <v>53</v>
      </c>
      <c r="P6" s="37"/>
      <c r="R6" s="37" t="s">
        <v>50</v>
      </c>
      <c r="S6" s="37" t="s">
        <v>51</v>
      </c>
      <c r="T6" s="37" t="s">
        <v>52</v>
      </c>
      <c r="U6" s="37" t="s">
        <v>52</v>
      </c>
      <c r="V6" s="37" t="s">
        <v>52</v>
      </c>
      <c r="W6" s="37" t="s">
        <v>53</v>
      </c>
      <c r="X6" s="37" t="s">
        <v>53</v>
      </c>
    </row>
    <row r="7" spans="1:24" x14ac:dyDescent="0.35">
      <c r="A7" t="s">
        <v>54</v>
      </c>
      <c r="B7" t="s">
        <v>55</v>
      </c>
      <c r="C7" t="s">
        <v>160</v>
      </c>
      <c r="D7" t="s">
        <v>161</v>
      </c>
      <c r="E7" t="s">
        <v>162</v>
      </c>
      <c r="F7" t="s">
        <v>163</v>
      </c>
      <c r="H7" t="s">
        <v>38</v>
      </c>
    </row>
    <row r="8" spans="1:24" x14ac:dyDescent="0.35">
      <c r="A8" s="39" t="s">
        <v>66</v>
      </c>
      <c r="B8" s="39" t="s">
        <v>67</v>
      </c>
      <c r="C8" s="38">
        <f>AVERAGE(T8:V8)</f>
        <v>0.3666666666666667</v>
      </c>
      <c r="D8" s="38">
        <f>AVERAGE(W8:X8)</f>
        <v>0.3</v>
      </c>
      <c r="E8" s="38">
        <f>+R8</f>
        <v>0.4</v>
      </c>
      <c r="F8" s="38">
        <f>+S8</f>
        <v>0.4</v>
      </c>
      <c r="I8" s="40">
        <v>3</v>
      </c>
      <c r="J8" s="40">
        <v>3</v>
      </c>
      <c r="K8" s="40">
        <v>3</v>
      </c>
      <c r="L8" s="40">
        <v>3</v>
      </c>
      <c r="M8" s="40">
        <v>2.5</v>
      </c>
      <c r="N8" s="40">
        <v>2.5</v>
      </c>
      <c r="O8" s="40">
        <v>2.5</v>
      </c>
      <c r="R8">
        <f t="shared" ref="R8:X35" si="0">IF(ISNUMBER(I8)=TRUE,R$5*(I8-R$4)/(R$3-R$4)+(1-R$5)*(1-(I8-R$4)/(R$3-R$4)),"..")</f>
        <v>0.4</v>
      </c>
      <c r="S8">
        <f t="shared" si="0"/>
        <v>0.4</v>
      </c>
      <c r="T8">
        <f t="shared" si="0"/>
        <v>0.4</v>
      </c>
      <c r="U8">
        <f t="shared" si="0"/>
        <v>0.4</v>
      </c>
      <c r="V8">
        <f t="shared" si="0"/>
        <v>0.3</v>
      </c>
      <c r="W8">
        <f t="shared" si="0"/>
        <v>0.3</v>
      </c>
      <c r="X8">
        <f t="shared" si="0"/>
        <v>0.3</v>
      </c>
    </row>
    <row r="9" spans="1:24" x14ac:dyDescent="0.35">
      <c r="A9" s="39" t="s">
        <v>74</v>
      </c>
      <c r="B9" s="39" t="s">
        <v>75</v>
      </c>
      <c r="C9" s="38">
        <f t="shared" ref="C9:C35" si="1">AVERAGE(T9:V9)</f>
        <v>0.30000000000000004</v>
      </c>
      <c r="D9" s="38">
        <f t="shared" ref="D9:D35" si="2">AVERAGE(W9:X9)</f>
        <v>0.35</v>
      </c>
      <c r="E9" s="38">
        <f t="shared" ref="E9:F35" si="3">+R9</f>
        <v>0.5</v>
      </c>
      <c r="F9" s="38">
        <f t="shared" si="3"/>
        <v>0.3</v>
      </c>
      <c r="I9" s="40">
        <v>3.5</v>
      </c>
      <c r="J9" s="40">
        <v>2.5</v>
      </c>
      <c r="K9" s="40">
        <v>2</v>
      </c>
      <c r="L9" s="40">
        <v>3</v>
      </c>
      <c r="M9" s="40">
        <v>2.5</v>
      </c>
      <c r="N9" s="40">
        <v>3</v>
      </c>
      <c r="O9" s="40">
        <v>2.5</v>
      </c>
      <c r="R9">
        <f t="shared" si="0"/>
        <v>0.5</v>
      </c>
      <c r="S9">
        <f t="shared" si="0"/>
        <v>0.3</v>
      </c>
      <c r="T9">
        <f t="shared" si="0"/>
        <v>0.2</v>
      </c>
      <c r="U9">
        <f t="shared" si="0"/>
        <v>0.4</v>
      </c>
      <c r="V9">
        <f t="shared" si="0"/>
        <v>0.3</v>
      </c>
      <c r="W9">
        <f t="shared" si="0"/>
        <v>0.4</v>
      </c>
      <c r="X9">
        <f t="shared" si="0"/>
        <v>0.3</v>
      </c>
    </row>
    <row r="10" spans="1:24" x14ac:dyDescent="0.35">
      <c r="A10" s="39" t="s">
        <v>76</v>
      </c>
      <c r="B10" s="39" t="s">
        <v>77</v>
      </c>
      <c r="C10" s="38">
        <f t="shared" si="1"/>
        <v>0.30000000000000004</v>
      </c>
      <c r="D10" s="38">
        <f t="shared" si="2"/>
        <v>0.44999999999999996</v>
      </c>
      <c r="E10" s="38">
        <f t="shared" si="3"/>
        <v>0.5</v>
      </c>
      <c r="F10" s="38">
        <f t="shared" si="3"/>
        <v>0.4</v>
      </c>
      <c r="I10" s="40">
        <v>3.5</v>
      </c>
      <c r="J10" s="40">
        <v>3</v>
      </c>
      <c r="K10" s="40">
        <v>2</v>
      </c>
      <c r="L10" s="40">
        <v>3</v>
      </c>
      <c r="M10" s="40">
        <v>2.5</v>
      </c>
      <c r="N10" s="40">
        <v>4</v>
      </c>
      <c r="O10" s="40">
        <v>2.5</v>
      </c>
      <c r="R10">
        <f t="shared" si="0"/>
        <v>0.5</v>
      </c>
      <c r="S10">
        <f t="shared" si="0"/>
        <v>0.4</v>
      </c>
      <c r="T10">
        <f t="shared" si="0"/>
        <v>0.2</v>
      </c>
      <c r="U10">
        <f t="shared" si="0"/>
        <v>0.4</v>
      </c>
      <c r="V10">
        <f t="shared" si="0"/>
        <v>0.3</v>
      </c>
      <c r="W10">
        <f t="shared" si="0"/>
        <v>0.6</v>
      </c>
      <c r="X10">
        <f t="shared" si="0"/>
        <v>0.3</v>
      </c>
    </row>
    <row r="11" spans="1:24" x14ac:dyDescent="0.35">
      <c r="A11" s="39" t="s">
        <v>80</v>
      </c>
      <c r="B11" s="39" t="s">
        <v>81</v>
      </c>
      <c r="C11" s="38">
        <f t="shared" si="1"/>
        <v>0.46666666666666662</v>
      </c>
      <c r="D11" s="38">
        <f t="shared" si="2"/>
        <v>0.4</v>
      </c>
      <c r="E11" s="38">
        <f t="shared" si="3"/>
        <v>0.3</v>
      </c>
      <c r="F11" s="38">
        <f t="shared" si="3"/>
        <v>0.4</v>
      </c>
      <c r="I11" s="40">
        <v>2.5</v>
      </c>
      <c r="J11" s="40">
        <v>3</v>
      </c>
      <c r="K11" s="40">
        <v>3</v>
      </c>
      <c r="L11" s="40">
        <v>3</v>
      </c>
      <c r="M11" s="40">
        <v>4</v>
      </c>
      <c r="N11" s="40">
        <v>4</v>
      </c>
      <c r="O11" s="40">
        <v>2</v>
      </c>
      <c r="R11">
        <f t="shared" si="0"/>
        <v>0.3</v>
      </c>
      <c r="S11">
        <f t="shared" si="0"/>
        <v>0.4</v>
      </c>
      <c r="T11">
        <f t="shared" si="0"/>
        <v>0.4</v>
      </c>
      <c r="U11">
        <f t="shared" si="0"/>
        <v>0.4</v>
      </c>
      <c r="V11">
        <f t="shared" si="0"/>
        <v>0.6</v>
      </c>
      <c r="W11">
        <f t="shared" si="0"/>
        <v>0.6</v>
      </c>
      <c r="X11">
        <f t="shared" si="0"/>
        <v>0.2</v>
      </c>
    </row>
    <row r="12" spans="1:24" x14ac:dyDescent="0.35">
      <c r="A12" s="41" t="s">
        <v>88</v>
      </c>
      <c r="B12" s="41" t="s">
        <v>89</v>
      </c>
      <c r="C12" s="38">
        <f t="shared" si="1"/>
        <v>0.43333333333333329</v>
      </c>
      <c r="D12" s="38">
        <f t="shared" si="2"/>
        <v>0.44999999999999996</v>
      </c>
      <c r="E12" s="38">
        <f t="shared" si="3"/>
        <v>0.5</v>
      </c>
      <c r="F12" s="38">
        <f t="shared" si="3"/>
        <v>0.4</v>
      </c>
      <c r="I12" s="40">
        <v>3.5</v>
      </c>
      <c r="J12" s="40">
        <v>3</v>
      </c>
      <c r="K12" s="40">
        <v>3</v>
      </c>
      <c r="L12" s="40">
        <v>2.5</v>
      </c>
      <c r="M12" s="40">
        <v>4</v>
      </c>
      <c r="N12" s="40">
        <v>4</v>
      </c>
      <c r="O12" s="40">
        <v>2.5</v>
      </c>
      <c r="R12">
        <f t="shared" si="0"/>
        <v>0.5</v>
      </c>
      <c r="S12">
        <f t="shared" si="0"/>
        <v>0.4</v>
      </c>
      <c r="T12">
        <f t="shared" si="0"/>
        <v>0.4</v>
      </c>
      <c r="U12">
        <f t="shared" si="0"/>
        <v>0.3</v>
      </c>
      <c r="V12">
        <f t="shared" si="0"/>
        <v>0.6</v>
      </c>
      <c r="W12">
        <f t="shared" si="0"/>
        <v>0.6</v>
      </c>
      <c r="X12">
        <f t="shared" si="0"/>
        <v>0.3</v>
      </c>
    </row>
    <row r="13" spans="1:24" x14ac:dyDescent="0.35">
      <c r="A13" s="39" t="s">
        <v>90</v>
      </c>
      <c r="B13" s="39" t="s">
        <v>91</v>
      </c>
      <c r="C13" s="38">
        <f t="shared" si="1"/>
        <v>0.46666666666666662</v>
      </c>
      <c r="D13" s="38">
        <f t="shared" si="2"/>
        <v>0.5</v>
      </c>
      <c r="E13" s="38">
        <f t="shared" si="3"/>
        <v>0.4</v>
      </c>
      <c r="F13" s="38">
        <f t="shared" si="3"/>
        <v>0.4</v>
      </c>
      <c r="I13" s="40">
        <v>3</v>
      </c>
      <c r="J13" s="40">
        <v>3</v>
      </c>
      <c r="K13" s="40">
        <v>2.5</v>
      </c>
      <c r="L13" s="40">
        <v>4</v>
      </c>
      <c r="M13" s="40">
        <v>3.5</v>
      </c>
      <c r="N13" s="40">
        <v>4</v>
      </c>
      <c r="O13" s="40">
        <v>3</v>
      </c>
      <c r="R13">
        <f t="shared" si="0"/>
        <v>0.4</v>
      </c>
      <c r="S13">
        <f t="shared" si="0"/>
        <v>0.4</v>
      </c>
      <c r="T13">
        <f t="shared" si="0"/>
        <v>0.3</v>
      </c>
      <c r="U13">
        <f t="shared" si="0"/>
        <v>0.6</v>
      </c>
      <c r="V13">
        <f t="shared" si="0"/>
        <v>0.5</v>
      </c>
      <c r="W13">
        <f t="shared" si="0"/>
        <v>0.6</v>
      </c>
      <c r="X13">
        <f t="shared" si="0"/>
        <v>0.4</v>
      </c>
    </row>
    <row r="14" spans="1:24" x14ac:dyDescent="0.35">
      <c r="A14" s="39" t="s">
        <v>92</v>
      </c>
      <c r="B14" s="39" t="s">
        <v>93</v>
      </c>
      <c r="C14" s="38">
        <f t="shared" si="1"/>
        <v>0.6</v>
      </c>
      <c r="D14" s="38">
        <f t="shared" si="2"/>
        <v>0.6</v>
      </c>
      <c r="E14" s="38">
        <f t="shared" si="3"/>
        <v>0.6</v>
      </c>
      <c r="F14" s="38">
        <f t="shared" si="3"/>
        <v>0.6</v>
      </c>
      <c r="I14" s="40">
        <v>4</v>
      </c>
      <c r="J14" s="40">
        <v>4</v>
      </c>
      <c r="K14" s="40">
        <v>4</v>
      </c>
      <c r="L14" s="40">
        <v>4.5</v>
      </c>
      <c r="M14" s="40">
        <v>3.5</v>
      </c>
      <c r="N14" s="40">
        <v>4.5</v>
      </c>
      <c r="O14" s="40">
        <v>3.5</v>
      </c>
      <c r="R14">
        <f t="shared" si="0"/>
        <v>0.6</v>
      </c>
      <c r="S14">
        <f t="shared" si="0"/>
        <v>0.6</v>
      </c>
      <c r="T14">
        <f t="shared" si="0"/>
        <v>0.6</v>
      </c>
      <c r="U14">
        <f t="shared" si="0"/>
        <v>0.7</v>
      </c>
      <c r="V14">
        <f t="shared" si="0"/>
        <v>0.5</v>
      </c>
      <c r="W14">
        <f t="shared" si="0"/>
        <v>0.7</v>
      </c>
      <c r="X14">
        <f t="shared" si="0"/>
        <v>0.5</v>
      </c>
    </row>
    <row r="15" spans="1:24" x14ac:dyDescent="0.35">
      <c r="A15" s="39" t="s">
        <v>94</v>
      </c>
      <c r="B15" s="39" t="s">
        <v>95</v>
      </c>
      <c r="C15" s="38">
        <f t="shared" si="1"/>
        <v>0.39999999999999997</v>
      </c>
      <c r="D15" s="38">
        <f t="shared" si="2"/>
        <v>0.44999999999999996</v>
      </c>
      <c r="E15" s="38">
        <f t="shared" si="3"/>
        <v>0.4</v>
      </c>
      <c r="F15" s="38">
        <f t="shared" si="3"/>
        <v>0.4</v>
      </c>
      <c r="I15" s="40">
        <v>3</v>
      </c>
      <c r="J15" s="40">
        <v>3</v>
      </c>
      <c r="K15" s="40">
        <v>2.5</v>
      </c>
      <c r="L15" s="40">
        <v>3</v>
      </c>
      <c r="M15" s="40">
        <v>3.5</v>
      </c>
      <c r="N15" s="40">
        <v>4</v>
      </c>
      <c r="O15" s="40">
        <v>2.5</v>
      </c>
      <c r="R15">
        <f t="shared" si="0"/>
        <v>0.4</v>
      </c>
      <c r="S15">
        <f t="shared" si="0"/>
        <v>0.4</v>
      </c>
      <c r="T15">
        <f t="shared" si="0"/>
        <v>0.3</v>
      </c>
      <c r="U15">
        <f t="shared" si="0"/>
        <v>0.4</v>
      </c>
      <c r="V15">
        <f t="shared" si="0"/>
        <v>0.5</v>
      </c>
      <c r="W15">
        <f t="shared" si="0"/>
        <v>0.6</v>
      </c>
      <c r="X15">
        <f t="shared" si="0"/>
        <v>0.3</v>
      </c>
    </row>
    <row r="16" spans="1:24" x14ac:dyDescent="0.35">
      <c r="A16" s="39" t="s">
        <v>98</v>
      </c>
      <c r="B16" s="39" t="s">
        <v>154</v>
      </c>
      <c r="C16" s="38">
        <f t="shared" si="1"/>
        <v>0.3666666666666667</v>
      </c>
      <c r="D16" s="38">
        <f t="shared" si="2"/>
        <v>0.39999999999999997</v>
      </c>
      <c r="E16" s="38">
        <f t="shared" si="3"/>
        <v>0.1</v>
      </c>
      <c r="F16" s="38">
        <f t="shared" si="3"/>
        <v>0.3</v>
      </c>
      <c r="I16" s="40">
        <v>1.5</v>
      </c>
      <c r="J16" s="40">
        <v>2.5</v>
      </c>
      <c r="K16" s="40">
        <v>2.5</v>
      </c>
      <c r="L16" s="40">
        <v>3</v>
      </c>
      <c r="M16" s="40">
        <v>3</v>
      </c>
      <c r="N16" s="40">
        <v>4.5</v>
      </c>
      <c r="O16" s="40">
        <v>1.5</v>
      </c>
      <c r="R16">
        <f t="shared" si="0"/>
        <v>0.1</v>
      </c>
      <c r="S16">
        <f t="shared" si="0"/>
        <v>0.3</v>
      </c>
      <c r="T16">
        <f t="shared" si="0"/>
        <v>0.3</v>
      </c>
      <c r="U16">
        <f t="shared" si="0"/>
        <v>0.4</v>
      </c>
      <c r="V16">
        <f t="shared" si="0"/>
        <v>0.4</v>
      </c>
      <c r="W16">
        <f t="shared" si="0"/>
        <v>0.7</v>
      </c>
      <c r="X16">
        <f t="shared" si="0"/>
        <v>0.1</v>
      </c>
    </row>
    <row r="17" spans="1:24" x14ac:dyDescent="0.35">
      <c r="A17" s="39" t="s">
        <v>100</v>
      </c>
      <c r="B17" s="39" t="s">
        <v>101</v>
      </c>
      <c r="C17" s="38">
        <f t="shared" si="1"/>
        <v>0.6</v>
      </c>
      <c r="D17" s="38">
        <f t="shared" si="2"/>
        <v>0.55000000000000004</v>
      </c>
      <c r="E17" s="38">
        <f t="shared" si="3"/>
        <v>0.6</v>
      </c>
      <c r="F17" s="38">
        <f t="shared" si="3"/>
        <v>0.5</v>
      </c>
      <c r="I17" s="40">
        <v>4</v>
      </c>
      <c r="J17" s="40">
        <v>3.5</v>
      </c>
      <c r="K17" s="40">
        <v>4</v>
      </c>
      <c r="L17" s="40">
        <v>4.5</v>
      </c>
      <c r="M17" s="40">
        <v>3.5</v>
      </c>
      <c r="N17" s="40">
        <v>4</v>
      </c>
      <c r="O17" s="40">
        <v>3.5</v>
      </c>
      <c r="R17">
        <f t="shared" si="0"/>
        <v>0.6</v>
      </c>
      <c r="S17">
        <f t="shared" si="0"/>
        <v>0.5</v>
      </c>
      <c r="T17">
        <f t="shared" si="0"/>
        <v>0.6</v>
      </c>
      <c r="U17">
        <f t="shared" si="0"/>
        <v>0.7</v>
      </c>
      <c r="V17">
        <f t="shared" si="0"/>
        <v>0.5</v>
      </c>
      <c r="W17">
        <f t="shared" si="0"/>
        <v>0.6</v>
      </c>
      <c r="X17">
        <f t="shared" si="0"/>
        <v>0.5</v>
      </c>
    </row>
    <row r="18" spans="1:24" x14ac:dyDescent="0.35">
      <c r="A18" s="39" t="s">
        <v>102</v>
      </c>
      <c r="B18" s="39" t="s">
        <v>103</v>
      </c>
      <c r="C18" s="38">
        <f t="shared" si="1"/>
        <v>0.40000000000000008</v>
      </c>
      <c r="D18" s="38">
        <f t="shared" si="2"/>
        <v>0.4</v>
      </c>
      <c r="E18" s="38">
        <f t="shared" si="3"/>
        <v>0.6</v>
      </c>
      <c r="F18" s="38">
        <f t="shared" si="3"/>
        <v>0.4</v>
      </c>
      <c r="H18" t="s">
        <v>38</v>
      </c>
      <c r="I18" s="40">
        <v>4</v>
      </c>
      <c r="J18" s="40">
        <v>3</v>
      </c>
      <c r="K18" s="40">
        <v>3</v>
      </c>
      <c r="L18" s="40">
        <v>3</v>
      </c>
      <c r="M18" s="40">
        <v>3</v>
      </c>
      <c r="N18" s="40">
        <v>3.5</v>
      </c>
      <c r="O18" s="40">
        <v>2.5</v>
      </c>
      <c r="R18">
        <f t="shared" si="0"/>
        <v>0.6</v>
      </c>
      <c r="S18">
        <f t="shared" si="0"/>
        <v>0.4</v>
      </c>
      <c r="T18">
        <f t="shared" si="0"/>
        <v>0.4</v>
      </c>
      <c r="U18">
        <f t="shared" si="0"/>
        <v>0.4</v>
      </c>
      <c r="V18">
        <f t="shared" si="0"/>
        <v>0.4</v>
      </c>
      <c r="W18">
        <f t="shared" si="0"/>
        <v>0.5</v>
      </c>
      <c r="X18">
        <f t="shared" si="0"/>
        <v>0.3</v>
      </c>
    </row>
    <row r="19" spans="1:24" x14ac:dyDescent="0.35">
      <c r="A19" s="39" t="s">
        <v>106</v>
      </c>
      <c r="B19" s="39" t="s">
        <v>107</v>
      </c>
      <c r="C19" s="38">
        <f t="shared" si="1"/>
        <v>0.40000000000000008</v>
      </c>
      <c r="D19" s="38">
        <f t="shared" si="2"/>
        <v>0.4</v>
      </c>
      <c r="E19" s="38">
        <f t="shared" si="3"/>
        <v>0.5</v>
      </c>
      <c r="F19" s="38">
        <f t="shared" si="3"/>
        <v>0.4</v>
      </c>
      <c r="I19" s="40">
        <v>3.5</v>
      </c>
      <c r="J19" s="40">
        <v>3</v>
      </c>
      <c r="K19" s="40">
        <v>3</v>
      </c>
      <c r="L19" s="40">
        <v>3</v>
      </c>
      <c r="M19" s="40">
        <v>3</v>
      </c>
      <c r="N19" s="40">
        <v>3</v>
      </c>
      <c r="O19" s="40">
        <v>3</v>
      </c>
      <c r="R19">
        <f t="shared" si="0"/>
        <v>0.5</v>
      </c>
      <c r="S19">
        <f t="shared" si="0"/>
        <v>0.4</v>
      </c>
      <c r="T19">
        <f t="shared" si="0"/>
        <v>0.4</v>
      </c>
      <c r="U19">
        <f t="shared" si="0"/>
        <v>0.4</v>
      </c>
      <c r="V19">
        <f t="shared" si="0"/>
        <v>0.4</v>
      </c>
      <c r="W19">
        <f t="shared" si="0"/>
        <v>0.4</v>
      </c>
      <c r="X19">
        <f t="shared" si="0"/>
        <v>0.4</v>
      </c>
    </row>
    <row r="20" spans="1:24" x14ac:dyDescent="0.35">
      <c r="A20" s="41" t="s">
        <v>112</v>
      </c>
      <c r="B20" s="41" t="s">
        <v>113</v>
      </c>
      <c r="C20" s="38">
        <f t="shared" si="1"/>
        <v>0.33333333333333331</v>
      </c>
      <c r="D20" s="38">
        <f t="shared" si="2"/>
        <v>0.3</v>
      </c>
      <c r="E20" s="38">
        <f t="shared" si="3"/>
        <v>0.1</v>
      </c>
      <c r="F20" s="38">
        <f t="shared" si="3"/>
        <v>0.2</v>
      </c>
      <c r="I20" s="40">
        <v>1.5</v>
      </c>
      <c r="J20" s="40">
        <v>2</v>
      </c>
      <c r="K20" s="40">
        <v>2.5</v>
      </c>
      <c r="L20" s="40">
        <v>2.5</v>
      </c>
      <c r="M20" s="40">
        <v>3</v>
      </c>
      <c r="N20" s="40">
        <v>2.5</v>
      </c>
      <c r="O20" s="40">
        <v>2.5</v>
      </c>
      <c r="R20">
        <f t="shared" si="0"/>
        <v>0.1</v>
      </c>
      <c r="S20">
        <f t="shared" si="0"/>
        <v>0.2</v>
      </c>
      <c r="T20">
        <f t="shared" si="0"/>
        <v>0.3</v>
      </c>
      <c r="U20">
        <f t="shared" si="0"/>
        <v>0.3</v>
      </c>
      <c r="V20">
        <f t="shared" si="0"/>
        <v>0.4</v>
      </c>
      <c r="W20">
        <f t="shared" si="0"/>
        <v>0.3</v>
      </c>
      <c r="X20">
        <f t="shared" si="0"/>
        <v>0.3</v>
      </c>
    </row>
    <row r="21" spans="1:24" x14ac:dyDescent="0.35">
      <c r="A21" s="39" t="s">
        <v>58</v>
      </c>
      <c r="B21" s="39" t="s">
        <v>59</v>
      </c>
      <c r="C21" s="38">
        <f t="shared" si="1"/>
        <v>0.76666666666666661</v>
      </c>
      <c r="D21" s="38">
        <f t="shared" si="2"/>
        <v>0.55000000000000004</v>
      </c>
      <c r="E21" s="38">
        <f t="shared" si="3"/>
        <v>0.7</v>
      </c>
      <c r="F21" s="38">
        <f t="shared" si="3"/>
        <v>0.7</v>
      </c>
      <c r="I21" s="40">
        <v>4.5</v>
      </c>
      <c r="J21" s="40">
        <v>4.5</v>
      </c>
      <c r="K21" s="40">
        <v>5</v>
      </c>
      <c r="L21" s="40">
        <v>5</v>
      </c>
      <c r="M21" s="40">
        <v>4.5</v>
      </c>
      <c r="N21" s="40">
        <v>4</v>
      </c>
      <c r="O21" s="40">
        <v>3.5</v>
      </c>
      <c r="R21">
        <f t="shared" si="0"/>
        <v>0.7</v>
      </c>
      <c r="S21">
        <f t="shared" si="0"/>
        <v>0.7</v>
      </c>
      <c r="T21">
        <f t="shared" si="0"/>
        <v>0.8</v>
      </c>
      <c r="U21">
        <f t="shared" si="0"/>
        <v>0.8</v>
      </c>
      <c r="V21">
        <f t="shared" si="0"/>
        <v>0.7</v>
      </c>
      <c r="W21">
        <f t="shared" si="0"/>
        <v>0.6</v>
      </c>
      <c r="X21">
        <f t="shared" si="0"/>
        <v>0.5</v>
      </c>
    </row>
    <row r="22" spans="1:24" x14ac:dyDescent="0.35">
      <c r="A22" s="39" t="s">
        <v>60</v>
      </c>
      <c r="B22" s="39" t="s">
        <v>61</v>
      </c>
      <c r="C22" s="38">
        <f t="shared" si="1"/>
        <v>0.56666666666666676</v>
      </c>
      <c r="D22" s="38">
        <f t="shared" si="2"/>
        <v>0.55000000000000004</v>
      </c>
      <c r="E22" s="38">
        <f t="shared" si="3"/>
        <v>0.4</v>
      </c>
      <c r="F22" s="38">
        <f t="shared" si="3"/>
        <v>0.4</v>
      </c>
      <c r="I22" s="40">
        <v>3</v>
      </c>
      <c r="J22" s="40">
        <v>3</v>
      </c>
      <c r="K22" s="40">
        <v>3.5</v>
      </c>
      <c r="L22" s="40">
        <v>4</v>
      </c>
      <c r="M22" s="40">
        <v>4</v>
      </c>
      <c r="N22" s="40">
        <v>4</v>
      </c>
      <c r="O22" s="40">
        <v>3.5</v>
      </c>
      <c r="R22">
        <f t="shared" si="0"/>
        <v>0.4</v>
      </c>
      <c r="S22">
        <f t="shared" si="0"/>
        <v>0.4</v>
      </c>
      <c r="T22">
        <f t="shared" si="0"/>
        <v>0.5</v>
      </c>
      <c r="U22">
        <f t="shared" si="0"/>
        <v>0.6</v>
      </c>
      <c r="V22">
        <f t="shared" si="0"/>
        <v>0.6</v>
      </c>
      <c r="W22">
        <f t="shared" si="0"/>
        <v>0.6</v>
      </c>
      <c r="X22">
        <f t="shared" si="0"/>
        <v>0.5</v>
      </c>
    </row>
    <row r="23" spans="1:24" x14ac:dyDescent="0.35">
      <c r="A23" s="39" t="s">
        <v>68</v>
      </c>
      <c r="B23" s="39" t="s">
        <v>69</v>
      </c>
      <c r="C23" s="38">
        <f t="shared" si="1"/>
        <v>0.46666666666666662</v>
      </c>
      <c r="D23" s="38">
        <f t="shared" si="2"/>
        <v>0.7</v>
      </c>
      <c r="E23" s="38">
        <f t="shared" si="3"/>
        <v>0.4</v>
      </c>
      <c r="F23" s="38">
        <f t="shared" si="3"/>
        <v>0.4</v>
      </c>
      <c r="I23" s="40">
        <v>3</v>
      </c>
      <c r="J23" s="40">
        <v>3</v>
      </c>
      <c r="K23" s="40">
        <v>3</v>
      </c>
      <c r="L23" s="40">
        <v>3.5</v>
      </c>
      <c r="M23" s="40">
        <v>3.5</v>
      </c>
      <c r="N23" s="40">
        <v>5</v>
      </c>
      <c r="O23" s="40">
        <v>4</v>
      </c>
      <c r="R23">
        <f t="shared" si="0"/>
        <v>0.4</v>
      </c>
      <c r="S23">
        <f t="shared" si="0"/>
        <v>0.4</v>
      </c>
      <c r="T23">
        <f t="shared" si="0"/>
        <v>0.4</v>
      </c>
      <c r="U23">
        <f t="shared" si="0"/>
        <v>0.5</v>
      </c>
      <c r="V23">
        <f t="shared" si="0"/>
        <v>0.5</v>
      </c>
      <c r="W23">
        <f t="shared" si="0"/>
        <v>0.8</v>
      </c>
      <c r="X23">
        <f t="shared" si="0"/>
        <v>0.6</v>
      </c>
    </row>
    <row r="24" spans="1:24" x14ac:dyDescent="0.35">
      <c r="A24" s="39" t="s">
        <v>70</v>
      </c>
      <c r="B24" s="39" t="s">
        <v>155</v>
      </c>
      <c r="C24" s="38">
        <f t="shared" si="1"/>
        <v>0.5</v>
      </c>
      <c r="D24" s="38">
        <f t="shared" si="2"/>
        <v>0.55000000000000004</v>
      </c>
      <c r="E24" s="38">
        <f t="shared" si="3"/>
        <v>0.5</v>
      </c>
      <c r="F24" s="38">
        <f t="shared" si="3"/>
        <v>0.5</v>
      </c>
      <c r="I24" s="40">
        <v>3.5</v>
      </c>
      <c r="J24" s="40">
        <v>3.5</v>
      </c>
      <c r="K24" s="40">
        <v>3.5</v>
      </c>
      <c r="L24" s="40">
        <v>3.5</v>
      </c>
      <c r="M24" s="40">
        <v>3.5</v>
      </c>
      <c r="N24" s="40">
        <v>4</v>
      </c>
      <c r="O24" s="40">
        <v>3.5</v>
      </c>
      <c r="R24">
        <f t="shared" si="0"/>
        <v>0.5</v>
      </c>
      <c r="S24">
        <f t="shared" si="0"/>
        <v>0.5</v>
      </c>
      <c r="T24">
        <f t="shared" si="0"/>
        <v>0.5</v>
      </c>
      <c r="U24">
        <f t="shared" si="0"/>
        <v>0.5</v>
      </c>
      <c r="V24">
        <f t="shared" si="0"/>
        <v>0.5</v>
      </c>
      <c r="W24">
        <f t="shared" si="0"/>
        <v>0.6</v>
      </c>
      <c r="X24">
        <f t="shared" si="0"/>
        <v>0.5</v>
      </c>
    </row>
    <row r="25" spans="1:24" x14ac:dyDescent="0.35">
      <c r="A25" s="39" t="s">
        <v>72</v>
      </c>
      <c r="B25" s="39" t="s">
        <v>73</v>
      </c>
      <c r="C25" s="38">
        <f t="shared" si="1"/>
        <v>0.40000000000000008</v>
      </c>
      <c r="D25" s="38">
        <f t="shared" si="2"/>
        <v>0.5</v>
      </c>
      <c r="E25" s="38">
        <f t="shared" si="3"/>
        <v>0.4</v>
      </c>
      <c r="F25" s="38">
        <f t="shared" si="3"/>
        <v>0.3</v>
      </c>
      <c r="I25" s="40">
        <v>3</v>
      </c>
      <c r="J25" s="40">
        <v>2.5</v>
      </c>
      <c r="K25" s="40">
        <v>3</v>
      </c>
      <c r="L25" s="40">
        <v>3</v>
      </c>
      <c r="M25" s="40">
        <v>3</v>
      </c>
      <c r="N25" s="40">
        <v>3</v>
      </c>
      <c r="O25" s="40">
        <v>4</v>
      </c>
      <c r="R25">
        <f t="shared" si="0"/>
        <v>0.4</v>
      </c>
      <c r="S25">
        <f t="shared" si="0"/>
        <v>0.3</v>
      </c>
      <c r="T25">
        <f t="shared" si="0"/>
        <v>0.4</v>
      </c>
      <c r="U25">
        <f t="shared" si="0"/>
        <v>0.4</v>
      </c>
      <c r="V25">
        <f t="shared" si="0"/>
        <v>0.4</v>
      </c>
      <c r="W25">
        <f t="shared" si="0"/>
        <v>0.4</v>
      </c>
      <c r="X25">
        <f t="shared" si="0"/>
        <v>0.6</v>
      </c>
    </row>
    <row r="26" spans="1:24" x14ac:dyDescent="0.35">
      <c r="A26" s="39" t="s">
        <v>78</v>
      </c>
      <c r="B26" s="39" t="s">
        <v>79</v>
      </c>
      <c r="C26" s="38">
        <f t="shared" si="1"/>
        <v>0.6</v>
      </c>
      <c r="D26" s="38">
        <f t="shared" si="2"/>
        <v>0.64999999999999991</v>
      </c>
      <c r="E26" s="38">
        <f t="shared" si="3"/>
        <v>0.5</v>
      </c>
      <c r="F26" s="38">
        <f t="shared" si="3"/>
        <v>0.5</v>
      </c>
      <c r="I26" s="40">
        <v>3.5</v>
      </c>
      <c r="J26" s="40">
        <v>3.5</v>
      </c>
      <c r="K26" s="40">
        <v>3.5</v>
      </c>
      <c r="L26" s="40">
        <v>4.5</v>
      </c>
      <c r="M26" s="40">
        <v>4</v>
      </c>
      <c r="N26" s="40">
        <v>4.5</v>
      </c>
      <c r="O26" s="40">
        <v>4</v>
      </c>
      <c r="R26">
        <f t="shared" si="0"/>
        <v>0.5</v>
      </c>
      <c r="S26">
        <f t="shared" si="0"/>
        <v>0.5</v>
      </c>
      <c r="T26">
        <f t="shared" si="0"/>
        <v>0.5</v>
      </c>
      <c r="U26">
        <f t="shared" si="0"/>
        <v>0.7</v>
      </c>
      <c r="V26">
        <f t="shared" si="0"/>
        <v>0.6</v>
      </c>
      <c r="W26">
        <f t="shared" si="0"/>
        <v>0.7</v>
      </c>
      <c r="X26">
        <f t="shared" si="0"/>
        <v>0.6</v>
      </c>
    </row>
    <row r="27" spans="1:24" x14ac:dyDescent="0.35">
      <c r="A27" s="39" t="s">
        <v>82</v>
      </c>
      <c r="B27" s="39" t="s">
        <v>83</v>
      </c>
      <c r="C27" s="38">
        <f t="shared" si="1"/>
        <v>0.6</v>
      </c>
      <c r="D27" s="38">
        <f t="shared" si="2"/>
        <v>0.6</v>
      </c>
      <c r="E27" s="38">
        <f t="shared" si="3"/>
        <v>0.5</v>
      </c>
      <c r="F27" s="38">
        <f t="shared" si="3"/>
        <v>0.5</v>
      </c>
      <c r="I27" s="40">
        <v>3.5</v>
      </c>
      <c r="J27" s="40">
        <v>3.5</v>
      </c>
      <c r="K27" s="40">
        <v>3.5</v>
      </c>
      <c r="L27" s="40">
        <v>4.5</v>
      </c>
      <c r="M27" s="40">
        <v>4</v>
      </c>
      <c r="N27" s="40">
        <v>4.5</v>
      </c>
      <c r="O27" s="40">
        <v>3.5</v>
      </c>
      <c r="R27">
        <f t="shared" si="0"/>
        <v>0.5</v>
      </c>
      <c r="S27">
        <f t="shared" si="0"/>
        <v>0.5</v>
      </c>
      <c r="T27">
        <f t="shared" si="0"/>
        <v>0.5</v>
      </c>
      <c r="U27">
        <f t="shared" si="0"/>
        <v>0.7</v>
      </c>
      <c r="V27">
        <f t="shared" si="0"/>
        <v>0.6</v>
      </c>
      <c r="W27">
        <f t="shared" si="0"/>
        <v>0.7</v>
      </c>
      <c r="X27">
        <f t="shared" si="0"/>
        <v>0.5</v>
      </c>
    </row>
    <row r="28" spans="1:24" x14ac:dyDescent="0.35">
      <c r="A28" s="39" t="s">
        <v>96</v>
      </c>
      <c r="B28" s="39" t="s">
        <v>97</v>
      </c>
      <c r="C28" s="38">
        <f t="shared" si="1"/>
        <v>0.46666666666666662</v>
      </c>
      <c r="D28" s="38">
        <f t="shared" si="2"/>
        <v>0.5</v>
      </c>
      <c r="E28" s="38">
        <f t="shared" si="3"/>
        <v>0.4</v>
      </c>
      <c r="F28" s="38">
        <f t="shared" si="3"/>
        <v>0.3</v>
      </c>
      <c r="I28" s="40">
        <v>3</v>
      </c>
      <c r="J28" s="40">
        <v>2.5</v>
      </c>
      <c r="K28" s="40">
        <v>3</v>
      </c>
      <c r="L28" s="40">
        <v>3</v>
      </c>
      <c r="M28" s="40">
        <v>4</v>
      </c>
      <c r="N28" s="40">
        <v>4</v>
      </c>
      <c r="O28" s="40">
        <v>3</v>
      </c>
      <c r="R28">
        <f t="shared" si="0"/>
        <v>0.4</v>
      </c>
      <c r="S28">
        <f t="shared" si="0"/>
        <v>0.3</v>
      </c>
      <c r="T28">
        <f t="shared" si="0"/>
        <v>0.4</v>
      </c>
      <c r="U28">
        <f t="shared" si="0"/>
        <v>0.4</v>
      </c>
      <c r="V28">
        <f t="shared" si="0"/>
        <v>0.6</v>
      </c>
      <c r="W28">
        <f t="shared" si="0"/>
        <v>0.6</v>
      </c>
      <c r="X28">
        <f t="shared" si="0"/>
        <v>0.4</v>
      </c>
    </row>
    <row r="29" spans="1:24" x14ac:dyDescent="0.35">
      <c r="A29" s="39" t="s">
        <v>133</v>
      </c>
      <c r="B29" s="39" t="s">
        <v>134</v>
      </c>
      <c r="C29" s="38">
        <f t="shared" si="1"/>
        <v>0.6333333333333333</v>
      </c>
      <c r="D29" s="38">
        <f t="shared" si="2"/>
        <v>0.64999999999999991</v>
      </c>
      <c r="E29" s="38">
        <f t="shared" si="3"/>
        <v>0.5</v>
      </c>
      <c r="F29" s="38">
        <f t="shared" si="3"/>
        <v>0.4</v>
      </c>
      <c r="I29" s="40">
        <v>3.5</v>
      </c>
      <c r="J29" s="40">
        <v>3</v>
      </c>
      <c r="K29" s="40">
        <v>4</v>
      </c>
      <c r="L29" s="40">
        <v>4</v>
      </c>
      <c r="M29" s="40">
        <v>4.5</v>
      </c>
      <c r="N29" s="40">
        <v>4.5</v>
      </c>
      <c r="O29" s="40">
        <v>4</v>
      </c>
      <c r="R29">
        <f t="shared" si="0"/>
        <v>0.5</v>
      </c>
      <c r="S29">
        <f t="shared" si="0"/>
        <v>0.4</v>
      </c>
      <c r="T29">
        <f t="shared" si="0"/>
        <v>0.6</v>
      </c>
      <c r="U29">
        <f t="shared" si="0"/>
        <v>0.6</v>
      </c>
      <c r="V29">
        <f t="shared" si="0"/>
        <v>0.7</v>
      </c>
      <c r="W29">
        <f t="shared" si="0"/>
        <v>0.7</v>
      </c>
      <c r="X29">
        <f t="shared" si="0"/>
        <v>0.6</v>
      </c>
    </row>
    <row r="30" spans="1:24" x14ac:dyDescent="0.35">
      <c r="A30" s="39" t="s">
        <v>56</v>
      </c>
      <c r="B30" s="39" t="s">
        <v>57</v>
      </c>
      <c r="C30" s="38">
        <f t="shared" si="1"/>
        <v>0.53333333333333333</v>
      </c>
      <c r="D30" s="38">
        <f t="shared" si="2"/>
        <v>0.4</v>
      </c>
      <c r="E30" s="38">
        <f t="shared" si="3"/>
        <v>0.6</v>
      </c>
      <c r="F30" s="38">
        <f t="shared" si="3"/>
        <v>0.6</v>
      </c>
      <c r="I30" s="40">
        <v>4</v>
      </c>
      <c r="J30" s="40">
        <v>4</v>
      </c>
      <c r="K30" s="40">
        <v>3.5</v>
      </c>
      <c r="L30" s="40">
        <v>3.5</v>
      </c>
      <c r="M30" s="40">
        <v>4</v>
      </c>
      <c r="N30" s="40">
        <v>3</v>
      </c>
      <c r="O30" s="40">
        <v>3</v>
      </c>
      <c r="R30">
        <f t="shared" si="0"/>
        <v>0.6</v>
      </c>
      <c r="S30">
        <f t="shared" si="0"/>
        <v>0.6</v>
      </c>
      <c r="T30">
        <f t="shared" si="0"/>
        <v>0.5</v>
      </c>
      <c r="U30">
        <f t="shared" si="0"/>
        <v>0.5</v>
      </c>
      <c r="V30">
        <f t="shared" si="0"/>
        <v>0.6</v>
      </c>
      <c r="W30">
        <f t="shared" si="0"/>
        <v>0.4</v>
      </c>
      <c r="X30">
        <f t="shared" si="0"/>
        <v>0.4</v>
      </c>
    </row>
    <row r="31" spans="1:24" x14ac:dyDescent="0.35">
      <c r="A31" s="39" t="s">
        <v>135</v>
      </c>
      <c r="B31" s="39" t="s">
        <v>136</v>
      </c>
      <c r="C31" s="38">
        <f t="shared" si="1"/>
        <v>0.69999999999999984</v>
      </c>
      <c r="D31" s="38">
        <f t="shared" si="2"/>
        <v>0.85000000000000009</v>
      </c>
      <c r="E31" s="38">
        <f t="shared" si="3"/>
        <v>0.5</v>
      </c>
      <c r="F31" s="38">
        <f t="shared" si="3"/>
        <v>0.5</v>
      </c>
      <c r="I31" s="40">
        <v>3.5</v>
      </c>
      <c r="J31" s="40">
        <v>3.5</v>
      </c>
      <c r="K31" s="40">
        <v>4</v>
      </c>
      <c r="L31" s="40">
        <v>5</v>
      </c>
      <c r="M31" s="40">
        <v>4.5</v>
      </c>
      <c r="N31" s="40">
        <v>5.5</v>
      </c>
      <c r="O31" s="40">
        <v>5</v>
      </c>
      <c r="R31">
        <f t="shared" si="0"/>
        <v>0.5</v>
      </c>
      <c r="S31">
        <f t="shared" si="0"/>
        <v>0.5</v>
      </c>
      <c r="T31">
        <f t="shared" si="0"/>
        <v>0.6</v>
      </c>
      <c r="U31">
        <f t="shared" si="0"/>
        <v>0.8</v>
      </c>
      <c r="V31">
        <f t="shared" si="0"/>
        <v>0.7</v>
      </c>
      <c r="W31">
        <f t="shared" si="0"/>
        <v>0.9</v>
      </c>
      <c r="X31">
        <f t="shared" si="0"/>
        <v>0.8</v>
      </c>
    </row>
    <row r="32" spans="1:24" x14ac:dyDescent="0.35">
      <c r="A32" s="39" t="s">
        <v>86</v>
      </c>
      <c r="B32" s="39" t="s">
        <v>87</v>
      </c>
      <c r="C32" s="38">
        <f t="shared" si="1"/>
        <v>0.53333333333333333</v>
      </c>
      <c r="D32" s="38">
        <f t="shared" si="2"/>
        <v>0.6</v>
      </c>
      <c r="E32" s="38">
        <f t="shared" si="3"/>
        <v>0.4</v>
      </c>
      <c r="F32" s="38">
        <f t="shared" si="3"/>
        <v>0.4</v>
      </c>
      <c r="I32" s="40">
        <v>3</v>
      </c>
      <c r="J32" s="40">
        <v>3</v>
      </c>
      <c r="K32" s="40">
        <v>3.5</v>
      </c>
      <c r="L32" s="40">
        <v>3.5</v>
      </c>
      <c r="M32" s="40">
        <v>4</v>
      </c>
      <c r="N32" s="40">
        <v>4</v>
      </c>
      <c r="O32" s="40">
        <v>4</v>
      </c>
      <c r="R32">
        <f t="shared" si="0"/>
        <v>0.4</v>
      </c>
      <c r="S32">
        <f t="shared" si="0"/>
        <v>0.4</v>
      </c>
      <c r="T32">
        <f t="shared" si="0"/>
        <v>0.5</v>
      </c>
      <c r="U32">
        <f t="shared" si="0"/>
        <v>0.5</v>
      </c>
      <c r="V32">
        <f t="shared" si="0"/>
        <v>0.6</v>
      </c>
      <c r="W32">
        <f t="shared" si="0"/>
        <v>0.6</v>
      </c>
      <c r="X32">
        <f t="shared" si="0"/>
        <v>0.6</v>
      </c>
    </row>
    <row r="33" spans="1:24" x14ac:dyDescent="0.35">
      <c r="A33" s="39" t="s">
        <v>116</v>
      </c>
      <c r="B33" s="39" t="s">
        <v>117</v>
      </c>
      <c r="C33" s="38">
        <f t="shared" si="1"/>
        <v>0.5</v>
      </c>
      <c r="D33" s="38">
        <f t="shared" si="2"/>
        <v>0.5</v>
      </c>
      <c r="E33" s="38">
        <f t="shared" si="3"/>
        <v>0.4</v>
      </c>
      <c r="F33" s="38">
        <f t="shared" si="3"/>
        <v>0.4</v>
      </c>
      <c r="I33" s="40">
        <v>3</v>
      </c>
      <c r="J33" s="40">
        <v>3</v>
      </c>
      <c r="K33" s="40">
        <v>3</v>
      </c>
      <c r="L33" s="40">
        <v>3.5</v>
      </c>
      <c r="M33" s="40">
        <v>4</v>
      </c>
      <c r="N33" s="40">
        <v>3.5</v>
      </c>
      <c r="O33" s="40">
        <v>3.5</v>
      </c>
      <c r="R33">
        <f t="shared" si="0"/>
        <v>0.4</v>
      </c>
      <c r="S33">
        <f t="shared" si="0"/>
        <v>0.4</v>
      </c>
      <c r="T33">
        <f t="shared" si="0"/>
        <v>0.4</v>
      </c>
      <c r="U33">
        <f t="shared" si="0"/>
        <v>0.5</v>
      </c>
      <c r="V33">
        <f t="shared" si="0"/>
        <v>0.6</v>
      </c>
      <c r="W33">
        <f t="shared" si="0"/>
        <v>0.5</v>
      </c>
      <c r="X33">
        <f t="shared" si="0"/>
        <v>0.5</v>
      </c>
    </row>
    <row r="34" spans="1:24" x14ac:dyDescent="0.35">
      <c r="A34" s="39" t="s">
        <v>104</v>
      </c>
      <c r="B34" s="39" t="s">
        <v>105</v>
      </c>
      <c r="C34" s="38">
        <f t="shared" si="1"/>
        <v>0.5</v>
      </c>
      <c r="D34" s="38">
        <f t="shared" si="2"/>
        <v>0.5</v>
      </c>
      <c r="E34" s="38">
        <f t="shared" si="3"/>
        <v>0.5</v>
      </c>
      <c r="F34" s="38">
        <f t="shared" si="3"/>
        <v>0.3</v>
      </c>
      <c r="I34" s="40">
        <v>3.5</v>
      </c>
      <c r="J34" s="40">
        <v>2.5</v>
      </c>
      <c r="K34" s="40">
        <v>2.5</v>
      </c>
      <c r="L34" s="40">
        <v>4</v>
      </c>
      <c r="M34" s="40">
        <v>4</v>
      </c>
      <c r="N34" s="40">
        <v>3.5</v>
      </c>
      <c r="O34" s="40">
        <v>3.5</v>
      </c>
      <c r="R34">
        <f t="shared" si="0"/>
        <v>0.5</v>
      </c>
      <c r="S34">
        <f t="shared" si="0"/>
        <v>0.3</v>
      </c>
      <c r="T34">
        <f t="shared" si="0"/>
        <v>0.3</v>
      </c>
      <c r="U34">
        <f t="shared" si="0"/>
        <v>0.6</v>
      </c>
      <c r="V34">
        <f t="shared" si="0"/>
        <v>0.6</v>
      </c>
      <c r="W34">
        <f t="shared" si="0"/>
        <v>0.5</v>
      </c>
      <c r="X34">
        <f t="shared" si="0"/>
        <v>0.5</v>
      </c>
    </row>
    <row r="35" spans="1:24" x14ac:dyDescent="0.35">
      <c r="A35" s="39" t="s">
        <v>118</v>
      </c>
      <c r="B35" s="39" t="s">
        <v>137</v>
      </c>
      <c r="C35" s="38">
        <f t="shared" si="1"/>
        <v>0.6</v>
      </c>
      <c r="D35" s="38">
        <f t="shared" si="2"/>
        <v>0.5</v>
      </c>
      <c r="E35" s="38">
        <f t="shared" si="3"/>
        <v>0.7</v>
      </c>
      <c r="F35" s="38">
        <f t="shared" si="3"/>
        <v>0.6</v>
      </c>
      <c r="I35" s="40">
        <v>4.5</v>
      </c>
      <c r="J35" s="40">
        <v>4</v>
      </c>
      <c r="K35" s="40">
        <v>4</v>
      </c>
      <c r="L35" s="40">
        <v>4</v>
      </c>
      <c r="M35" s="40">
        <v>4</v>
      </c>
      <c r="N35" s="40">
        <v>3.5</v>
      </c>
      <c r="O35" s="40">
        <v>3.5</v>
      </c>
      <c r="R35">
        <f t="shared" si="0"/>
        <v>0.7</v>
      </c>
      <c r="S35">
        <f t="shared" si="0"/>
        <v>0.6</v>
      </c>
      <c r="T35">
        <f t="shared" si="0"/>
        <v>0.6</v>
      </c>
      <c r="U35">
        <f t="shared" si="0"/>
        <v>0.6</v>
      </c>
      <c r="V35">
        <f t="shared" si="0"/>
        <v>0.6</v>
      </c>
      <c r="W35">
        <f t="shared" si="0"/>
        <v>0.5</v>
      </c>
      <c r="X35">
        <f t="shared" si="0"/>
        <v>0.5</v>
      </c>
    </row>
    <row r="36" spans="1:24" x14ac:dyDescent="0.35">
      <c r="C36" s="2"/>
      <c r="D36" s="2"/>
      <c r="E36" s="2"/>
      <c r="F36" s="2"/>
      <c r="I36" s="2"/>
      <c r="J36" s="2"/>
      <c r="K36" s="2"/>
      <c r="L36" s="2"/>
      <c r="M36" s="2"/>
      <c r="N36" s="2"/>
      <c r="O36" s="2"/>
    </row>
    <row r="37" spans="1:24" x14ac:dyDescent="0.35">
      <c r="C37" s="2"/>
      <c r="D37" s="2"/>
      <c r="E37" s="2"/>
      <c r="F37" s="2"/>
      <c r="I37" s="2"/>
      <c r="J37" s="2"/>
      <c r="K37" s="2"/>
      <c r="L37" s="2"/>
      <c r="M37" s="2"/>
      <c r="N37" s="2"/>
      <c r="O37" s="2"/>
    </row>
    <row r="38" spans="1:24" x14ac:dyDescent="0.35">
      <c r="C38" s="2"/>
      <c r="D38" s="2"/>
      <c r="E38" s="2"/>
      <c r="F38" s="2"/>
      <c r="I38" s="2"/>
      <c r="J38" s="2"/>
      <c r="K38" s="2"/>
      <c r="L38" s="2"/>
      <c r="M38" s="2"/>
      <c r="N38" s="2"/>
      <c r="O38" s="2"/>
    </row>
    <row r="39" spans="1:24" x14ac:dyDescent="0.35">
      <c r="C39" s="2"/>
      <c r="D39" s="2"/>
      <c r="E39" s="2"/>
      <c r="F39" s="2"/>
      <c r="I39" s="2"/>
      <c r="J39" s="2"/>
      <c r="K39" s="2"/>
      <c r="L39" s="2"/>
      <c r="M39" s="2"/>
      <c r="N39" s="2"/>
      <c r="O39" s="2"/>
    </row>
    <row r="40" spans="1:24" x14ac:dyDescent="0.35">
      <c r="C40" s="2"/>
      <c r="D40" s="2"/>
      <c r="E40" s="2"/>
      <c r="F40" s="2"/>
      <c r="I40" s="2"/>
      <c r="J40" s="2"/>
      <c r="K40" s="2"/>
      <c r="L40" s="2"/>
      <c r="M40" s="2"/>
      <c r="N40" s="2"/>
      <c r="O40" s="2"/>
    </row>
    <row r="41" spans="1:24" x14ac:dyDescent="0.35">
      <c r="C41" s="2"/>
      <c r="D41" s="2"/>
      <c r="E41" s="2"/>
      <c r="F41" s="2"/>
      <c r="I41" s="2"/>
      <c r="J41" s="2"/>
      <c r="K41" s="2"/>
      <c r="L41" s="2"/>
      <c r="M41" s="2"/>
      <c r="N41" s="2"/>
      <c r="O41" s="2"/>
    </row>
    <row r="42" spans="1:24" x14ac:dyDescent="0.35">
      <c r="C42" s="2"/>
      <c r="D42" s="2"/>
      <c r="E42" s="2"/>
      <c r="F42" s="2"/>
      <c r="I42" s="2"/>
      <c r="J42" s="2"/>
      <c r="K42" s="2"/>
      <c r="L42" s="2"/>
      <c r="M42" s="2"/>
      <c r="N42" s="2"/>
      <c r="O42" s="2"/>
    </row>
    <row r="43" spans="1:24" x14ac:dyDescent="0.35">
      <c r="C43" s="2"/>
      <c r="D43" s="2"/>
      <c r="E43" s="2"/>
      <c r="F43" s="2"/>
      <c r="I43" s="2"/>
      <c r="J43" s="2"/>
      <c r="K43" s="2"/>
      <c r="L43" s="2"/>
      <c r="M43" s="2"/>
      <c r="N43" s="2"/>
      <c r="O43" s="2"/>
    </row>
    <row r="44" spans="1:24" x14ac:dyDescent="0.35">
      <c r="C44" s="2"/>
      <c r="D44" s="2"/>
      <c r="E44" s="2"/>
      <c r="F44" s="2"/>
      <c r="I44" s="2"/>
      <c r="J44" s="2"/>
      <c r="K44" s="2"/>
      <c r="L44" s="2"/>
      <c r="M44" s="2"/>
      <c r="N44" s="2"/>
      <c r="O44" s="2"/>
    </row>
    <row r="45" spans="1:24" x14ac:dyDescent="0.35">
      <c r="C45" s="2"/>
      <c r="D45" s="2"/>
      <c r="E45" s="2"/>
      <c r="F45" s="2"/>
      <c r="I45" s="2"/>
      <c r="J45" s="2"/>
      <c r="K45" s="2"/>
      <c r="L45" s="2"/>
      <c r="M45" s="2"/>
      <c r="N45" s="2"/>
      <c r="O45" s="2"/>
    </row>
    <row r="46" spans="1:24" x14ac:dyDescent="0.35">
      <c r="C46" s="2"/>
      <c r="D46" s="2"/>
      <c r="E46" s="2"/>
      <c r="F46" s="2"/>
      <c r="I46" s="2"/>
      <c r="J46" s="2"/>
      <c r="K46" s="2"/>
      <c r="L46" s="2"/>
      <c r="M46" s="2"/>
      <c r="N46" s="2"/>
      <c r="O46" s="2"/>
    </row>
    <row r="47" spans="1:24" x14ac:dyDescent="0.35">
      <c r="C47" s="2"/>
      <c r="D47" s="2"/>
      <c r="E47" s="2"/>
      <c r="F47" s="2"/>
      <c r="I47" s="2"/>
      <c r="J47" s="2"/>
      <c r="K47" s="2"/>
      <c r="L47" s="2"/>
      <c r="M47" s="2"/>
      <c r="N47" s="2"/>
      <c r="O47" s="2"/>
    </row>
    <row r="48" spans="1:24" x14ac:dyDescent="0.35">
      <c r="C48" s="2"/>
      <c r="D48" s="2"/>
      <c r="E48" s="2"/>
      <c r="F48" s="2"/>
      <c r="I48" s="2"/>
      <c r="J48" s="2"/>
      <c r="K48" s="2"/>
      <c r="L48" s="2"/>
      <c r="M48" s="2"/>
      <c r="N48" s="2"/>
      <c r="O48" s="2"/>
    </row>
    <row r="49" spans="3:15" x14ac:dyDescent="0.35">
      <c r="C49" s="2"/>
      <c r="D49" s="2"/>
      <c r="E49" s="2"/>
      <c r="F49" s="2"/>
      <c r="I49" s="2"/>
      <c r="J49" s="2"/>
      <c r="K49" s="2"/>
      <c r="L49" s="2"/>
      <c r="M49" s="2"/>
      <c r="N49" s="2"/>
      <c r="O49" s="2"/>
    </row>
    <row r="50" spans="3:15" x14ac:dyDescent="0.35">
      <c r="C50" s="2"/>
      <c r="D50" s="2"/>
      <c r="E50" s="2"/>
      <c r="F50" s="2"/>
      <c r="I50" s="2"/>
      <c r="J50" s="2"/>
      <c r="K50" s="2"/>
      <c r="L50" s="2"/>
      <c r="M50" s="2"/>
      <c r="N50" s="2"/>
      <c r="O50" s="2"/>
    </row>
    <row r="51" spans="3:15" x14ac:dyDescent="0.35"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</row>
    <row r="52" spans="3:15" x14ac:dyDescent="0.35">
      <c r="C52" s="2"/>
      <c r="D52" s="2"/>
      <c r="E52" s="2"/>
      <c r="F52" s="2"/>
      <c r="I52" s="2"/>
      <c r="J52" s="2"/>
      <c r="K52" s="2"/>
      <c r="L52" s="2"/>
      <c r="M52" s="2"/>
      <c r="N52" s="2"/>
      <c r="O52" s="2"/>
    </row>
    <row r="53" spans="3:15" x14ac:dyDescent="0.35">
      <c r="C53" s="2"/>
      <c r="D53" s="2"/>
      <c r="E53" s="2"/>
      <c r="F53" s="2"/>
      <c r="I53" s="2"/>
      <c r="J53" s="2"/>
      <c r="K53" s="2"/>
      <c r="L53" s="2"/>
      <c r="M53" s="2"/>
      <c r="N53" s="2"/>
      <c r="O53" s="2"/>
    </row>
    <row r="54" spans="3:15" x14ac:dyDescent="0.35">
      <c r="C54" s="2"/>
      <c r="D54" s="2"/>
      <c r="E54" s="2"/>
      <c r="F54" s="2"/>
      <c r="I54" s="2"/>
      <c r="J54" s="2"/>
      <c r="K54" s="2"/>
      <c r="L54" s="2"/>
      <c r="M54" s="2"/>
      <c r="N54" s="2"/>
      <c r="O54" s="2"/>
    </row>
    <row r="55" spans="3:15" x14ac:dyDescent="0.35">
      <c r="C55" s="2"/>
      <c r="D55" s="2"/>
      <c r="E55" s="2"/>
      <c r="F55" s="2"/>
      <c r="I55" s="2"/>
      <c r="J55" s="2"/>
      <c r="K55" s="2"/>
      <c r="L55" s="2"/>
      <c r="M55" s="2"/>
      <c r="N55" s="2"/>
      <c r="O55" s="2"/>
    </row>
    <row r="56" spans="3:15" x14ac:dyDescent="0.35">
      <c r="C56" s="2"/>
      <c r="D56" s="2"/>
      <c r="E56" s="2"/>
      <c r="F56" s="2"/>
      <c r="I56" s="2"/>
      <c r="J56" s="2"/>
      <c r="K56" s="2"/>
      <c r="L56" s="2"/>
      <c r="M56" s="2"/>
      <c r="N56" s="2"/>
      <c r="O56" s="2"/>
    </row>
    <row r="57" spans="3:15" x14ac:dyDescent="0.35">
      <c r="C57" s="2"/>
      <c r="D57" s="2"/>
      <c r="E57" s="2"/>
      <c r="F57" s="2"/>
      <c r="I57" s="2"/>
      <c r="J57" s="2"/>
      <c r="K57" s="2"/>
      <c r="L57" s="2"/>
      <c r="M57" s="2"/>
      <c r="N57" s="2"/>
      <c r="O57" s="2"/>
    </row>
    <row r="58" spans="3:15" x14ac:dyDescent="0.35">
      <c r="C58" s="2"/>
      <c r="D58" s="2"/>
      <c r="E58" s="2"/>
      <c r="F58" s="2"/>
      <c r="I58" s="2"/>
      <c r="J58" s="2"/>
      <c r="K58" s="2"/>
      <c r="L58" s="2"/>
      <c r="M58" s="2"/>
      <c r="N58" s="2"/>
      <c r="O58" s="2"/>
    </row>
    <row r="59" spans="3:15" x14ac:dyDescent="0.35">
      <c r="C59" s="2"/>
      <c r="D59" s="2"/>
      <c r="E59" s="2"/>
      <c r="F59" s="2"/>
      <c r="I59" s="2"/>
      <c r="J59" s="2"/>
      <c r="K59" s="2"/>
      <c r="L59" s="2"/>
      <c r="M59" s="2"/>
      <c r="N59" s="2"/>
      <c r="O59" s="2"/>
    </row>
    <row r="60" spans="3:15" x14ac:dyDescent="0.35">
      <c r="C60" s="2"/>
      <c r="D60" s="2"/>
      <c r="E60" s="2"/>
      <c r="F60" s="2"/>
      <c r="I60" s="2"/>
      <c r="J60" s="2"/>
      <c r="K60" s="2"/>
      <c r="L60" s="2"/>
      <c r="M60" s="2"/>
      <c r="N60" s="2"/>
      <c r="O60" s="2"/>
    </row>
  </sheetData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X60"/>
  <sheetViews>
    <sheetView workbookViewId="0">
      <selection activeCell="A7" sqref="A7:B7"/>
    </sheetView>
  </sheetViews>
  <sheetFormatPr defaultColWidth="8.81640625" defaultRowHeight="14.5" x14ac:dyDescent="0.35"/>
  <cols>
    <col min="2" max="2" width="23.453125" customWidth="1"/>
    <col min="3" max="6" width="10.54296875" customWidth="1"/>
    <col min="7" max="7" width="4.453125" customWidth="1"/>
    <col min="8" max="8" width="19.81640625" customWidth="1"/>
    <col min="17" max="17" width="5.453125" customWidth="1"/>
    <col min="25" max="25" width="4.54296875" customWidth="1"/>
  </cols>
  <sheetData>
    <row r="1" spans="1:24" x14ac:dyDescent="0.35">
      <c r="C1" s="1" t="s">
        <v>35</v>
      </c>
      <c r="I1" s="1" t="s">
        <v>36</v>
      </c>
      <c r="R1" s="1" t="s">
        <v>37</v>
      </c>
    </row>
    <row r="2" spans="1:24" s="1" customFormat="1" ht="145" x14ac:dyDescent="0.35">
      <c r="E2" s="1" t="s">
        <v>128</v>
      </c>
      <c r="I2" s="42" t="s">
        <v>39</v>
      </c>
      <c r="J2" s="42" t="s">
        <v>40</v>
      </c>
      <c r="K2" s="42" t="s">
        <v>41</v>
      </c>
      <c r="L2" s="42" t="s">
        <v>42</v>
      </c>
      <c r="M2" s="42" t="s">
        <v>43</v>
      </c>
      <c r="N2" s="43" t="s">
        <v>44</v>
      </c>
      <c r="O2" s="43" t="s">
        <v>45</v>
      </c>
      <c r="P2" s="44" t="s">
        <v>38</v>
      </c>
      <c r="R2" s="42" t="s">
        <v>39</v>
      </c>
      <c r="S2" s="42" t="s">
        <v>40</v>
      </c>
      <c r="T2" s="42" t="s">
        <v>41</v>
      </c>
      <c r="U2" s="42" t="s">
        <v>42</v>
      </c>
      <c r="V2" s="42" t="s">
        <v>43</v>
      </c>
      <c r="W2" s="43" t="s">
        <v>44</v>
      </c>
      <c r="X2" s="43" t="s">
        <v>45</v>
      </c>
    </row>
    <row r="3" spans="1:24" x14ac:dyDescent="0.35">
      <c r="H3" t="s">
        <v>46</v>
      </c>
      <c r="I3" s="37">
        <v>6</v>
      </c>
      <c r="J3" s="37">
        <v>6</v>
      </c>
      <c r="K3" s="37">
        <v>6</v>
      </c>
      <c r="L3" s="37">
        <v>6</v>
      </c>
      <c r="M3" s="37">
        <v>6</v>
      </c>
      <c r="N3" s="37">
        <v>6</v>
      </c>
      <c r="O3" s="37">
        <v>6</v>
      </c>
      <c r="P3" s="37"/>
      <c r="R3" s="37">
        <v>6</v>
      </c>
      <c r="S3" s="37">
        <v>6</v>
      </c>
      <c r="T3" s="37">
        <v>6</v>
      </c>
      <c r="U3" s="37">
        <v>6</v>
      </c>
      <c r="V3" s="37">
        <v>6</v>
      </c>
      <c r="W3" s="37">
        <v>6</v>
      </c>
      <c r="X3" s="37">
        <v>6</v>
      </c>
    </row>
    <row r="4" spans="1:24" x14ac:dyDescent="0.35">
      <c r="H4" t="s">
        <v>47</v>
      </c>
      <c r="I4" s="37">
        <v>1</v>
      </c>
      <c r="J4" s="37">
        <v>1</v>
      </c>
      <c r="K4" s="37">
        <v>1</v>
      </c>
      <c r="L4" s="37">
        <v>1</v>
      </c>
      <c r="M4" s="37">
        <v>1</v>
      </c>
      <c r="N4" s="37">
        <v>1</v>
      </c>
      <c r="O4" s="37">
        <v>1</v>
      </c>
      <c r="P4" s="37"/>
      <c r="R4" s="37">
        <v>1</v>
      </c>
      <c r="S4" s="37">
        <v>1</v>
      </c>
      <c r="T4" s="37">
        <v>1</v>
      </c>
      <c r="U4" s="37">
        <v>1</v>
      </c>
      <c r="V4" s="37">
        <v>1</v>
      </c>
      <c r="W4" s="37">
        <v>1</v>
      </c>
      <c r="X4" s="37">
        <v>1</v>
      </c>
    </row>
    <row r="5" spans="1:24" x14ac:dyDescent="0.35">
      <c r="H5" t="s">
        <v>48</v>
      </c>
      <c r="I5" s="37">
        <v>1</v>
      </c>
      <c r="J5" s="37">
        <v>1</v>
      </c>
      <c r="K5" s="37">
        <v>1</v>
      </c>
      <c r="L5" s="37">
        <v>1</v>
      </c>
      <c r="M5" s="37">
        <v>1</v>
      </c>
      <c r="N5" s="37">
        <v>1</v>
      </c>
      <c r="O5" s="37">
        <v>1</v>
      </c>
      <c r="P5" s="37"/>
      <c r="R5" s="37">
        <v>1</v>
      </c>
      <c r="S5" s="37">
        <v>1</v>
      </c>
      <c r="T5" s="37">
        <v>1</v>
      </c>
      <c r="U5" s="37">
        <v>1</v>
      </c>
      <c r="V5" s="37">
        <v>1</v>
      </c>
      <c r="W5" s="37">
        <v>1</v>
      </c>
      <c r="X5" s="37">
        <v>1</v>
      </c>
    </row>
    <row r="6" spans="1:24" x14ac:dyDescent="0.35">
      <c r="H6" t="s">
        <v>49</v>
      </c>
      <c r="I6" s="37" t="s">
        <v>50</v>
      </c>
      <c r="J6" s="37" t="s">
        <v>51</v>
      </c>
      <c r="K6" s="37" t="s">
        <v>52</v>
      </c>
      <c r="L6" s="37" t="s">
        <v>52</v>
      </c>
      <c r="M6" s="37" t="s">
        <v>52</v>
      </c>
      <c r="N6" s="37" t="s">
        <v>53</v>
      </c>
      <c r="O6" s="37" t="s">
        <v>53</v>
      </c>
      <c r="P6" s="37"/>
      <c r="R6" s="37" t="s">
        <v>50</v>
      </c>
      <c r="S6" s="37" t="s">
        <v>51</v>
      </c>
      <c r="T6" s="37" t="s">
        <v>52</v>
      </c>
      <c r="U6" s="37" t="s">
        <v>52</v>
      </c>
      <c r="V6" s="37" t="s">
        <v>52</v>
      </c>
      <c r="W6" s="37" t="s">
        <v>53</v>
      </c>
      <c r="X6" s="37" t="s">
        <v>53</v>
      </c>
    </row>
    <row r="7" spans="1:24" x14ac:dyDescent="0.35">
      <c r="A7" t="s">
        <v>54</v>
      </c>
      <c r="B7" t="s">
        <v>55</v>
      </c>
      <c r="C7" t="s">
        <v>164</v>
      </c>
      <c r="D7" t="s">
        <v>165</v>
      </c>
      <c r="E7" t="s">
        <v>166</v>
      </c>
      <c r="F7" t="s">
        <v>167</v>
      </c>
      <c r="H7" t="s">
        <v>38</v>
      </c>
    </row>
    <row r="8" spans="1:24" x14ac:dyDescent="0.35">
      <c r="A8" s="4" t="s">
        <v>112</v>
      </c>
      <c r="B8" s="4" t="s">
        <v>113</v>
      </c>
      <c r="C8" s="38">
        <f>AVERAGE(T8:V8)</f>
        <v>0.33333333333333331</v>
      </c>
      <c r="D8" s="38">
        <f>AVERAGE(W8:X8)</f>
        <v>0.3</v>
      </c>
      <c r="E8" s="38">
        <f>+R8</f>
        <v>0.1</v>
      </c>
      <c r="F8" s="38">
        <f>+S8</f>
        <v>0.2</v>
      </c>
      <c r="I8" s="40">
        <v>1.5</v>
      </c>
      <c r="J8" s="40">
        <v>2</v>
      </c>
      <c r="K8" s="40">
        <v>2</v>
      </c>
      <c r="L8" s="40">
        <v>2.5</v>
      </c>
      <c r="M8" s="40">
        <v>3.5</v>
      </c>
      <c r="N8" s="40">
        <v>2.5</v>
      </c>
      <c r="O8" s="40">
        <v>2.5</v>
      </c>
      <c r="R8">
        <f t="shared" ref="R8:X35" si="0">IF(ISNUMBER(I8)=TRUE,R$5*(I8-R$4)/(R$3-R$4)+(1-R$5)*(1-(I8-R$4)/(R$3-R$4)),"..")</f>
        <v>0.1</v>
      </c>
      <c r="S8">
        <f t="shared" si="0"/>
        <v>0.2</v>
      </c>
      <c r="T8">
        <f t="shared" si="0"/>
        <v>0.2</v>
      </c>
      <c r="U8">
        <f t="shared" si="0"/>
        <v>0.3</v>
      </c>
      <c r="V8">
        <f t="shared" si="0"/>
        <v>0.5</v>
      </c>
      <c r="W8">
        <f t="shared" si="0"/>
        <v>0.3</v>
      </c>
      <c r="X8">
        <f t="shared" si="0"/>
        <v>0.3</v>
      </c>
    </row>
    <row r="9" spans="1:24" x14ac:dyDescent="0.35">
      <c r="A9" s="3" t="s">
        <v>133</v>
      </c>
      <c r="B9" s="3" t="s">
        <v>134</v>
      </c>
      <c r="C9" s="38">
        <f t="shared" ref="C9:C35" si="1">AVERAGE(T9:V9)</f>
        <v>0.6</v>
      </c>
      <c r="D9" s="38">
        <f t="shared" ref="D9:D35" si="2">AVERAGE(W9:X9)</f>
        <v>0.64999999999999991</v>
      </c>
      <c r="E9" s="38">
        <f t="shared" ref="E9:F35" si="3">+R9</f>
        <v>0.6</v>
      </c>
      <c r="F9" s="38">
        <f t="shared" si="3"/>
        <v>0.5</v>
      </c>
      <c r="I9" s="40">
        <v>4</v>
      </c>
      <c r="J9" s="40">
        <v>3.5</v>
      </c>
      <c r="K9" s="40">
        <v>4</v>
      </c>
      <c r="L9" s="40">
        <v>3.5</v>
      </c>
      <c r="M9" s="40">
        <v>4.5</v>
      </c>
      <c r="N9" s="40">
        <v>4.5</v>
      </c>
      <c r="O9" s="40">
        <v>4</v>
      </c>
      <c r="R9">
        <f t="shared" si="0"/>
        <v>0.6</v>
      </c>
      <c r="S9">
        <f t="shared" si="0"/>
        <v>0.5</v>
      </c>
      <c r="T9">
        <f t="shared" si="0"/>
        <v>0.6</v>
      </c>
      <c r="U9">
        <f t="shared" si="0"/>
        <v>0.5</v>
      </c>
      <c r="V9">
        <f t="shared" si="0"/>
        <v>0.7</v>
      </c>
      <c r="W9">
        <f t="shared" si="0"/>
        <v>0.7</v>
      </c>
      <c r="X9">
        <f t="shared" si="0"/>
        <v>0.6</v>
      </c>
    </row>
    <row r="10" spans="1:24" x14ac:dyDescent="0.35">
      <c r="A10" s="3" t="s">
        <v>56</v>
      </c>
      <c r="B10" s="3" t="s">
        <v>57</v>
      </c>
      <c r="C10" s="38">
        <f t="shared" si="1"/>
        <v>0.5</v>
      </c>
      <c r="D10" s="38">
        <f t="shared" si="2"/>
        <v>0.45</v>
      </c>
      <c r="E10" s="38">
        <f t="shared" si="3"/>
        <v>0.5</v>
      </c>
      <c r="F10" s="38">
        <f t="shared" si="3"/>
        <v>0.4</v>
      </c>
      <c r="I10" s="40">
        <v>3.5</v>
      </c>
      <c r="J10" s="40">
        <v>3</v>
      </c>
      <c r="K10" s="40">
        <v>3</v>
      </c>
      <c r="L10" s="40">
        <v>3.5</v>
      </c>
      <c r="M10" s="40">
        <v>4</v>
      </c>
      <c r="N10" s="40">
        <v>3</v>
      </c>
      <c r="O10" s="40">
        <v>3.5</v>
      </c>
      <c r="R10">
        <f t="shared" si="0"/>
        <v>0.5</v>
      </c>
      <c r="S10">
        <f t="shared" si="0"/>
        <v>0.4</v>
      </c>
      <c r="T10">
        <f t="shared" si="0"/>
        <v>0.4</v>
      </c>
      <c r="U10">
        <f t="shared" si="0"/>
        <v>0.5</v>
      </c>
      <c r="V10">
        <f t="shared" si="0"/>
        <v>0.6</v>
      </c>
      <c r="W10">
        <f t="shared" si="0"/>
        <v>0.4</v>
      </c>
      <c r="X10">
        <f t="shared" si="0"/>
        <v>0.5</v>
      </c>
    </row>
    <row r="11" spans="1:24" x14ac:dyDescent="0.35">
      <c r="A11" s="3" t="s">
        <v>58</v>
      </c>
      <c r="B11" s="3" t="s">
        <v>59</v>
      </c>
      <c r="C11" s="38">
        <f t="shared" si="1"/>
        <v>0.6</v>
      </c>
      <c r="D11" s="38">
        <f t="shared" si="2"/>
        <v>0.5</v>
      </c>
      <c r="E11" s="38">
        <f t="shared" si="3"/>
        <v>0.6</v>
      </c>
      <c r="F11" s="38">
        <f t="shared" si="3"/>
        <v>0.6</v>
      </c>
      <c r="I11" s="40">
        <v>4</v>
      </c>
      <c r="J11" s="40">
        <v>4</v>
      </c>
      <c r="K11" s="40">
        <v>4</v>
      </c>
      <c r="L11" s="40">
        <v>4</v>
      </c>
      <c r="M11" s="40">
        <v>4</v>
      </c>
      <c r="N11" s="40">
        <v>3.5</v>
      </c>
      <c r="O11" s="40">
        <v>3.5</v>
      </c>
      <c r="R11">
        <f t="shared" si="0"/>
        <v>0.6</v>
      </c>
      <c r="S11">
        <f t="shared" si="0"/>
        <v>0.6</v>
      </c>
      <c r="T11">
        <f t="shared" si="0"/>
        <v>0.6</v>
      </c>
      <c r="U11">
        <f t="shared" si="0"/>
        <v>0.6</v>
      </c>
      <c r="V11">
        <f t="shared" si="0"/>
        <v>0.6</v>
      </c>
      <c r="W11">
        <f t="shared" si="0"/>
        <v>0.5</v>
      </c>
      <c r="X11">
        <f t="shared" si="0"/>
        <v>0.5</v>
      </c>
    </row>
    <row r="12" spans="1:24" x14ac:dyDescent="0.35">
      <c r="A12" s="3" t="s">
        <v>60</v>
      </c>
      <c r="B12" s="3" t="s">
        <v>61</v>
      </c>
      <c r="C12" s="38">
        <f t="shared" si="1"/>
        <v>0.53333333333333333</v>
      </c>
      <c r="D12" s="38">
        <f t="shared" si="2"/>
        <v>0.5</v>
      </c>
      <c r="E12" s="38">
        <f t="shared" si="3"/>
        <v>0.3</v>
      </c>
      <c r="F12" s="38">
        <f t="shared" si="3"/>
        <v>0.4</v>
      </c>
      <c r="I12" s="40">
        <v>2.5</v>
      </c>
      <c r="J12" s="40">
        <v>3</v>
      </c>
      <c r="K12" s="40">
        <v>3</v>
      </c>
      <c r="L12" s="40">
        <v>4</v>
      </c>
      <c r="M12" s="40">
        <v>4</v>
      </c>
      <c r="N12" s="40">
        <v>4</v>
      </c>
      <c r="O12" s="40">
        <v>3</v>
      </c>
      <c r="R12">
        <f t="shared" si="0"/>
        <v>0.3</v>
      </c>
      <c r="S12">
        <f t="shared" si="0"/>
        <v>0.4</v>
      </c>
      <c r="T12">
        <f t="shared" si="0"/>
        <v>0.4</v>
      </c>
      <c r="U12">
        <f t="shared" si="0"/>
        <v>0.6</v>
      </c>
      <c r="V12">
        <f t="shared" si="0"/>
        <v>0.6</v>
      </c>
      <c r="W12">
        <f t="shared" si="0"/>
        <v>0.6</v>
      </c>
      <c r="X12">
        <f t="shared" si="0"/>
        <v>0.4</v>
      </c>
    </row>
    <row r="13" spans="1:24" x14ac:dyDescent="0.35">
      <c r="A13" s="3" t="s">
        <v>135</v>
      </c>
      <c r="B13" s="3" t="s">
        <v>136</v>
      </c>
      <c r="C13" s="38">
        <f t="shared" si="1"/>
        <v>0.6333333333333333</v>
      </c>
      <c r="D13" s="38">
        <f t="shared" si="2"/>
        <v>0.85000000000000009</v>
      </c>
      <c r="E13" s="38">
        <f t="shared" si="3"/>
        <v>0.5</v>
      </c>
      <c r="F13" s="38">
        <f t="shared" si="3"/>
        <v>0.6</v>
      </c>
      <c r="I13" s="40">
        <v>3.5</v>
      </c>
      <c r="J13" s="40">
        <v>4</v>
      </c>
      <c r="K13" s="40">
        <v>4</v>
      </c>
      <c r="L13" s="40">
        <v>4.5</v>
      </c>
      <c r="M13" s="40">
        <v>4</v>
      </c>
      <c r="N13" s="40">
        <v>5.5</v>
      </c>
      <c r="O13" s="40">
        <v>5</v>
      </c>
      <c r="R13">
        <f t="shared" si="0"/>
        <v>0.5</v>
      </c>
      <c r="S13">
        <f t="shared" si="0"/>
        <v>0.6</v>
      </c>
      <c r="T13">
        <f t="shared" si="0"/>
        <v>0.6</v>
      </c>
      <c r="U13">
        <f t="shared" si="0"/>
        <v>0.7</v>
      </c>
      <c r="V13">
        <f t="shared" si="0"/>
        <v>0.6</v>
      </c>
      <c r="W13">
        <f t="shared" si="0"/>
        <v>0.9</v>
      </c>
      <c r="X13">
        <f t="shared" si="0"/>
        <v>0.8</v>
      </c>
    </row>
    <row r="14" spans="1:24" x14ac:dyDescent="0.35">
      <c r="A14" s="3" t="s">
        <v>66</v>
      </c>
      <c r="B14" s="3" t="s">
        <v>67</v>
      </c>
      <c r="C14" s="38">
        <f t="shared" si="1"/>
        <v>0.3666666666666667</v>
      </c>
      <c r="D14" s="38">
        <f t="shared" si="2"/>
        <v>0.25</v>
      </c>
      <c r="E14" s="38">
        <f t="shared" si="3"/>
        <v>0.4</v>
      </c>
      <c r="F14" s="38">
        <f t="shared" si="3"/>
        <v>0.4</v>
      </c>
      <c r="I14" s="40">
        <v>3</v>
      </c>
      <c r="J14" s="40">
        <v>3</v>
      </c>
      <c r="K14" s="40">
        <v>3</v>
      </c>
      <c r="L14" s="40">
        <v>3</v>
      </c>
      <c r="M14" s="40">
        <v>2.5</v>
      </c>
      <c r="N14" s="40">
        <v>2</v>
      </c>
      <c r="O14" s="40">
        <v>2.5</v>
      </c>
      <c r="R14">
        <f t="shared" si="0"/>
        <v>0.4</v>
      </c>
      <c r="S14">
        <f t="shared" si="0"/>
        <v>0.4</v>
      </c>
      <c r="T14">
        <f t="shared" si="0"/>
        <v>0.4</v>
      </c>
      <c r="U14">
        <f t="shared" si="0"/>
        <v>0.4</v>
      </c>
      <c r="V14">
        <f t="shared" si="0"/>
        <v>0.3</v>
      </c>
      <c r="W14">
        <f t="shared" si="0"/>
        <v>0.2</v>
      </c>
      <c r="X14">
        <f t="shared" si="0"/>
        <v>0.3</v>
      </c>
    </row>
    <row r="15" spans="1:24" x14ac:dyDescent="0.35">
      <c r="A15" s="3" t="s">
        <v>68</v>
      </c>
      <c r="B15" s="3" t="s">
        <v>69</v>
      </c>
      <c r="C15" s="38">
        <f t="shared" si="1"/>
        <v>0.46666666666666662</v>
      </c>
      <c r="D15" s="38">
        <f t="shared" si="2"/>
        <v>0.65</v>
      </c>
      <c r="E15" s="38">
        <f t="shared" si="3"/>
        <v>0.3</v>
      </c>
      <c r="F15" s="38">
        <f t="shared" si="3"/>
        <v>0.4</v>
      </c>
      <c r="I15" s="40">
        <v>2.5</v>
      </c>
      <c r="J15" s="40">
        <v>3</v>
      </c>
      <c r="K15" s="40">
        <v>3</v>
      </c>
      <c r="L15" s="40">
        <v>3.5</v>
      </c>
      <c r="M15" s="40">
        <v>3.5</v>
      </c>
      <c r="N15" s="40">
        <v>5</v>
      </c>
      <c r="O15" s="40">
        <v>3.5</v>
      </c>
      <c r="R15">
        <f t="shared" si="0"/>
        <v>0.3</v>
      </c>
      <c r="S15">
        <f t="shared" si="0"/>
        <v>0.4</v>
      </c>
      <c r="T15">
        <f t="shared" si="0"/>
        <v>0.4</v>
      </c>
      <c r="U15">
        <f t="shared" si="0"/>
        <v>0.5</v>
      </c>
      <c r="V15">
        <f t="shared" si="0"/>
        <v>0.5</v>
      </c>
      <c r="W15">
        <f t="shared" si="0"/>
        <v>0.8</v>
      </c>
      <c r="X15">
        <f t="shared" si="0"/>
        <v>0.5</v>
      </c>
    </row>
    <row r="16" spans="1:24" x14ac:dyDescent="0.35">
      <c r="A16" s="3" t="s">
        <v>70</v>
      </c>
      <c r="B16" s="3" t="s">
        <v>155</v>
      </c>
      <c r="C16" s="38">
        <f t="shared" si="1"/>
        <v>0.5</v>
      </c>
      <c r="D16" s="38">
        <f t="shared" si="2"/>
        <v>0.5</v>
      </c>
      <c r="E16" s="38">
        <f t="shared" si="3"/>
        <v>0.5</v>
      </c>
      <c r="F16" s="38">
        <f t="shared" si="3"/>
        <v>0.5</v>
      </c>
      <c r="I16" s="40">
        <v>3.5</v>
      </c>
      <c r="J16" s="40">
        <v>3.5</v>
      </c>
      <c r="K16" s="40">
        <v>3.5</v>
      </c>
      <c r="L16" s="40">
        <v>3.5</v>
      </c>
      <c r="M16" s="40">
        <v>3.5</v>
      </c>
      <c r="N16" s="40">
        <v>3.5</v>
      </c>
      <c r="O16" s="40">
        <v>3.5</v>
      </c>
      <c r="R16">
        <f t="shared" si="0"/>
        <v>0.5</v>
      </c>
      <c r="S16">
        <f t="shared" si="0"/>
        <v>0.5</v>
      </c>
      <c r="T16">
        <f t="shared" si="0"/>
        <v>0.5</v>
      </c>
      <c r="U16">
        <f t="shared" si="0"/>
        <v>0.5</v>
      </c>
      <c r="V16">
        <f t="shared" si="0"/>
        <v>0.5</v>
      </c>
      <c r="W16">
        <f t="shared" si="0"/>
        <v>0.5</v>
      </c>
      <c r="X16">
        <f t="shared" si="0"/>
        <v>0.5</v>
      </c>
    </row>
    <row r="17" spans="1:24" x14ac:dyDescent="0.35">
      <c r="A17" s="3" t="s">
        <v>72</v>
      </c>
      <c r="B17" s="3" t="s">
        <v>73</v>
      </c>
      <c r="C17" s="38">
        <f t="shared" si="1"/>
        <v>0.56666666666666665</v>
      </c>
      <c r="D17" s="38">
        <f t="shared" si="2"/>
        <v>0.55000000000000004</v>
      </c>
      <c r="E17" s="38">
        <f t="shared" si="3"/>
        <v>0.6</v>
      </c>
      <c r="F17" s="38">
        <f t="shared" si="3"/>
        <v>0.3</v>
      </c>
      <c r="I17" s="40">
        <v>4</v>
      </c>
      <c r="J17" s="40">
        <v>2.5</v>
      </c>
      <c r="K17" s="40">
        <v>4</v>
      </c>
      <c r="L17" s="40">
        <v>4</v>
      </c>
      <c r="M17" s="40">
        <v>3.5</v>
      </c>
      <c r="N17" s="40">
        <v>3.5</v>
      </c>
      <c r="O17" s="40">
        <v>4</v>
      </c>
      <c r="R17">
        <f t="shared" si="0"/>
        <v>0.6</v>
      </c>
      <c r="S17">
        <f t="shared" si="0"/>
        <v>0.3</v>
      </c>
      <c r="T17">
        <f t="shared" si="0"/>
        <v>0.6</v>
      </c>
      <c r="U17">
        <f t="shared" si="0"/>
        <v>0.6</v>
      </c>
      <c r="V17">
        <f t="shared" si="0"/>
        <v>0.5</v>
      </c>
      <c r="W17">
        <f t="shared" si="0"/>
        <v>0.5</v>
      </c>
      <c r="X17">
        <f t="shared" si="0"/>
        <v>0.6</v>
      </c>
    </row>
    <row r="18" spans="1:24" x14ac:dyDescent="0.35">
      <c r="A18" s="3" t="s">
        <v>74</v>
      </c>
      <c r="B18" s="3" t="s">
        <v>75</v>
      </c>
      <c r="C18" s="38">
        <f t="shared" si="1"/>
        <v>0.30000000000000004</v>
      </c>
      <c r="D18" s="38">
        <f t="shared" si="2"/>
        <v>0.35</v>
      </c>
      <c r="E18" s="38">
        <f t="shared" si="3"/>
        <v>0.5</v>
      </c>
      <c r="F18" s="38">
        <f t="shared" si="3"/>
        <v>0.3</v>
      </c>
      <c r="I18" s="40">
        <v>3.5</v>
      </c>
      <c r="J18" s="40">
        <v>2.5</v>
      </c>
      <c r="K18" s="40">
        <v>2</v>
      </c>
      <c r="L18" s="40">
        <v>3</v>
      </c>
      <c r="M18" s="40">
        <v>2.5</v>
      </c>
      <c r="N18" s="40">
        <v>3</v>
      </c>
      <c r="O18" s="40">
        <v>2.5</v>
      </c>
      <c r="R18">
        <f t="shared" si="0"/>
        <v>0.5</v>
      </c>
      <c r="S18">
        <f t="shared" si="0"/>
        <v>0.3</v>
      </c>
      <c r="T18">
        <f t="shared" si="0"/>
        <v>0.2</v>
      </c>
      <c r="U18">
        <f t="shared" si="0"/>
        <v>0.4</v>
      </c>
      <c r="V18">
        <f t="shared" si="0"/>
        <v>0.3</v>
      </c>
      <c r="W18">
        <f t="shared" si="0"/>
        <v>0.4</v>
      </c>
      <c r="X18">
        <f t="shared" si="0"/>
        <v>0.3</v>
      </c>
    </row>
    <row r="19" spans="1:24" x14ac:dyDescent="0.35">
      <c r="A19" s="3" t="s">
        <v>76</v>
      </c>
      <c r="B19" s="3" t="s">
        <v>77</v>
      </c>
      <c r="C19" s="38">
        <f t="shared" si="1"/>
        <v>0.30000000000000004</v>
      </c>
      <c r="D19" s="38">
        <f t="shared" si="2"/>
        <v>0.44999999999999996</v>
      </c>
      <c r="E19" s="38">
        <f t="shared" si="3"/>
        <v>0.5</v>
      </c>
      <c r="F19" s="38">
        <f t="shared" si="3"/>
        <v>0.4</v>
      </c>
      <c r="I19" s="40">
        <v>3.5</v>
      </c>
      <c r="J19" s="40">
        <v>3</v>
      </c>
      <c r="K19" s="40">
        <v>2</v>
      </c>
      <c r="L19" s="40">
        <v>3</v>
      </c>
      <c r="M19" s="40">
        <v>2.5</v>
      </c>
      <c r="N19" s="40">
        <v>4</v>
      </c>
      <c r="O19" s="40">
        <v>2.5</v>
      </c>
      <c r="R19">
        <f t="shared" si="0"/>
        <v>0.5</v>
      </c>
      <c r="S19">
        <f t="shared" si="0"/>
        <v>0.4</v>
      </c>
      <c r="T19">
        <f t="shared" si="0"/>
        <v>0.2</v>
      </c>
      <c r="U19">
        <f t="shared" si="0"/>
        <v>0.4</v>
      </c>
      <c r="V19">
        <f t="shared" si="0"/>
        <v>0.3</v>
      </c>
      <c r="W19">
        <f t="shared" si="0"/>
        <v>0.6</v>
      </c>
      <c r="X19">
        <f t="shared" si="0"/>
        <v>0.3</v>
      </c>
    </row>
    <row r="20" spans="1:24" x14ac:dyDescent="0.35">
      <c r="A20" s="3" t="s">
        <v>78</v>
      </c>
      <c r="B20" s="3" t="s">
        <v>79</v>
      </c>
      <c r="C20" s="38">
        <f t="shared" si="1"/>
        <v>0.6</v>
      </c>
      <c r="D20" s="38">
        <f t="shared" si="2"/>
        <v>0.64999999999999991</v>
      </c>
      <c r="E20" s="38">
        <f t="shared" si="3"/>
        <v>0.5</v>
      </c>
      <c r="F20" s="38">
        <f t="shared" si="3"/>
        <v>0.5</v>
      </c>
      <c r="I20" s="40">
        <v>3.5</v>
      </c>
      <c r="J20" s="40">
        <v>3.5</v>
      </c>
      <c r="K20" s="40">
        <v>3.5</v>
      </c>
      <c r="L20" s="40">
        <v>4.5</v>
      </c>
      <c r="M20" s="40">
        <v>4</v>
      </c>
      <c r="N20" s="40">
        <v>4.5</v>
      </c>
      <c r="O20" s="40">
        <v>4</v>
      </c>
      <c r="R20">
        <f t="shared" si="0"/>
        <v>0.5</v>
      </c>
      <c r="S20">
        <f t="shared" si="0"/>
        <v>0.5</v>
      </c>
      <c r="T20">
        <f t="shared" si="0"/>
        <v>0.5</v>
      </c>
      <c r="U20">
        <f t="shared" si="0"/>
        <v>0.7</v>
      </c>
      <c r="V20">
        <f t="shared" si="0"/>
        <v>0.6</v>
      </c>
      <c r="W20">
        <f t="shared" si="0"/>
        <v>0.7</v>
      </c>
      <c r="X20">
        <f t="shared" si="0"/>
        <v>0.6</v>
      </c>
    </row>
    <row r="21" spans="1:24" x14ac:dyDescent="0.35">
      <c r="A21" s="3" t="s">
        <v>80</v>
      </c>
      <c r="B21" s="3" t="s">
        <v>81</v>
      </c>
      <c r="C21" s="38">
        <f t="shared" si="1"/>
        <v>0.46666666666666662</v>
      </c>
      <c r="D21" s="38">
        <f t="shared" si="2"/>
        <v>0.4</v>
      </c>
      <c r="E21" s="38">
        <f t="shared" si="3"/>
        <v>0.3</v>
      </c>
      <c r="F21" s="38">
        <f t="shared" si="3"/>
        <v>0.4</v>
      </c>
      <c r="I21" s="40">
        <v>2.5</v>
      </c>
      <c r="J21" s="40">
        <v>3</v>
      </c>
      <c r="K21" s="40">
        <v>3</v>
      </c>
      <c r="L21" s="40">
        <v>3</v>
      </c>
      <c r="M21" s="40">
        <v>4</v>
      </c>
      <c r="N21" s="40">
        <v>4</v>
      </c>
      <c r="O21" s="40">
        <v>2</v>
      </c>
      <c r="R21">
        <f t="shared" si="0"/>
        <v>0.3</v>
      </c>
      <c r="S21">
        <f t="shared" si="0"/>
        <v>0.4</v>
      </c>
      <c r="T21">
        <f t="shared" si="0"/>
        <v>0.4</v>
      </c>
      <c r="U21">
        <f t="shared" si="0"/>
        <v>0.4</v>
      </c>
      <c r="V21">
        <f t="shared" si="0"/>
        <v>0.6</v>
      </c>
      <c r="W21">
        <f t="shared" si="0"/>
        <v>0.6</v>
      </c>
      <c r="X21">
        <f t="shared" si="0"/>
        <v>0.2</v>
      </c>
    </row>
    <row r="22" spans="1:24" x14ac:dyDescent="0.35">
      <c r="A22" s="3" t="s">
        <v>82</v>
      </c>
      <c r="B22" s="3" t="s">
        <v>83</v>
      </c>
      <c r="C22" s="38">
        <f t="shared" si="1"/>
        <v>0.56666666666666676</v>
      </c>
      <c r="D22" s="38">
        <f t="shared" si="2"/>
        <v>0.6</v>
      </c>
      <c r="E22" s="38">
        <f t="shared" si="3"/>
        <v>0.5</v>
      </c>
      <c r="F22" s="38">
        <f t="shared" si="3"/>
        <v>0.5</v>
      </c>
      <c r="I22" s="40">
        <v>3.5</v>
      </c>
      <c r="J22" s="40">
        <v>3.5</v>
      </c>
      <c r="K22" s="40">
        <v>3.5</v>
      </c>
      <c r="L22" s="40">
        <v>4</v>
      </c>
      <c r="M22" s="40">
        <v>4</v>
      </c>
      <c r="N22" s="40">
        <v>4.5</v>
      </c>
      <c r="O22" s="40">
        <v>3.5</v>
      </c>
      <c r="R22">
        <f t="shared" si="0"/>
        <v>0.5</v>
      </c>
      <c r="S22">
        <f t="shared" si="0"/>
        <v>0.5</v>
      </c>
      <c r="T22">
        <f t="shared" si="0"/>
        <v>0.5</v>
      </c>
      <c r="U22">
        <f t="shared" si="0"/>
        <v>0.6</v>
      </c>
      <c r="V22">
        <f t="shared" si="0"/>
        <v>0.6</v>
      </c>
      <c r="W22">
        <f t="shared" si="0"/>
        <v>0.7</v>
      </c>
      <c r="X22">
        <f t="shared" si="0"/>
        <v>0.5</v>
      </c>
    </row>
    <row r="23" spans="1:24" x14ac:dyDescent="0.35">
      <c r="A23" s="3" t="s">
        <v>86</v>
      </c>
      <c r="B23" s="3" t="s">
        <v>87</v>
      </c>
      <c r="C23" s="38">
        <f t="shared" si="1"/>
        <v>0.53333333333333333</v>
      </c>
      <c r="D23" s="38">
        <f t="shared" si="2"/>
        <v>0.6</v>
      </c>
      <c r="E23" s="38">
        <f t="shared" si="3"/>
        <v>0.4</v>
      </c>
      <c r="F23" s="38">
        <f t="shared" si="3"/>
        <v>0.4</v>
      </c>
      <c r="I23" s="40">
        <v>3</v>
      </c>
      <c r="J23" s="40">
        <v>3</v>
      </c>
      <c r="K23" s="40">
        <v>3.5</v>
      </c>
      <c r="L23" s="40">
        <v>3.5</v>
      </c>
      <c r="M23" s="40">
        <v>4</v>
      </c>
      <c r="N23" s="40">
        <v>4</v>
      </c>
      <c r="O23" s="40">
        <v>4</v>
      </c>
      <c r="R23">
        <f t="shared" si="0"/>
        <v>0.4</v>
      </c>
      <c r="S23">
        <f t="shared" si="0"/>
        <v>0.4</v>
      </c>
      <c r="T23">
        <f t="shared" si="0"/>
        <v>0.5</v>
      </c>
      <c r="U23">
        <f t="shared" si="0"/>
        <v>0.5</v>
      </c>
      <c r="V23">
        <f t="shared" si="0"/>
        <v>0.6</v>
      </c>
      <c r="W23">
        <f t="shared" si="0"/>
        <v>0.6</v>
      </c>
      <c r="X23">
        <f t="shared" si="0"/>
        <v>0.6</v>
      </c>
    </row>
    <row r="24" spans="1:24" x14ac:dyDescent="0.35">
      <c r="A24" s="4" t="s">
        <v>88</v>
      </c>
      <c r="B24" s="4" t="s">
        <v>89</v>
      </c>
      <c r="C24" s="38">
        <f t="shared" si="1"/>
        <v>0.43333333333333329</v>
      </c>
      <c r="D24" s="38">
        <f t="shared" si="2"/>
        <v>0.44999999999999996</v>
      </c>
      <c r="E24" s="38">
        <f t="shared" si="3"/>
        <v>0.5</v>
      </c>
      <c r="F24" s="38">
        <f t="shared" si="3"/>
        <v>0.4</v>
      </c>
      <c r="I24" s="40">
        <v>3.5</v>
      </c>
      <c r="J24" s="40">
        <v>3</v>
      </c>
      <c r="K24" s="40">
        <v>3</v>
      </c>
      <c r="L24" s="40">
        <v>2.5</v>
      </c>
      <c r="M24" s="40">
        <v>4</v>
      </c>
      <c r="N24" s="40">
        <v>4</v>
      </c>
      <c r="O24" s="40">
        <v>2.5</v>
      </c>
      <c r="R24">
        <f t="shared" si="0"/>
        <v>0.5</v>
      </c>
      <c r="S24">
        <f t="shared" si="0"/>
        <v>0.4</v>
      </c>
      <c r="T24">
        <f t="shared" si="0"/>
        <v>0.4</v>
      </c>
      <c r="U24">
        <f t="shared" si="0"/>
        <v>0.3</v>
      </c>
      <c r="V24">
        <f t="shared" si="0"/>
        <v>0.6</v>
      </c>
      <c r="W24">
        <f t="shared" si="0"/>
        <v>0.6</v>
      </c>
      <c r="X24">
        <f t="shared" si="0"/>
        <v>0.3</v>
      </c>
    </row>
    <row r="25" spans="1:24" x14ac:dyDescent="0.35">
      <c r="A25" s="3" t="s">
        <v>90</v>
      </c>
      <c r="B25" s="3" t="s">
        <v>91</v>
      </c>
      <c r="C25" s="38">
        <f t="shared" si="1"/>
        <v>0.46666666666666662</v>
      </c>
      <c r="D25" s="38">
        <f t="shared" si="2"/>
        <v>0.4</v>
      </c>
      <c r="E25" s="38">
        <f t="shared" si="3"/>
        <v>0.4</v>
      </c>
      <c r="F25" s="38">
        <f t="shared" si="3"/>
        <v>0.4</v>
      </c>
      <c r="I25" s="40">
        <v>3</v>
      </c>
      <c r="J25" s="40">
        <v>3</v>
      </c>
      <c r="K25" s="40">
        <v>2.5</v>
      </c>
      <c r="L25" s="40">
        <v>4</v>
      </c>
      <c r="M25" s="40">
        <v>3.5</v>
      </c>
      <c r="N25" s="40">
        <v>3.5</v>
      </c>
      <c r="O25" s="40">
        <v>2.5</v>
      </c>
      <c r="R25">
        <f t="shared" si="0"/>
        <v>0.4</v>
      </c>
      <c r="S25">
        <f t="shared" si="0"/>
        <v>0.4</v>
      </c>
      <c r="T25">
        <f t="shared" si="0"/>
        <v>0.3</v>
      </c>
      <c r="U25">
        <f t="shared" si="0"/>
        <v>0.6</v>
      </c>
      <c r="V25">
        <f t="shared" si="0"/>
        <v>0.5</v>
      </c>
      <c r="W25">
        <f t="shared" si="0"/>
        <v>0.5</v>
      </c>
      <c r="X25">
        <f t="shared" si="0"/>
        <v>0.3</v>
      </c>
    </row>
    <row r="26" spans="1:24" x14ac:dyDescent="0.35">
      <c r="A26" s="39" t="s">
        <v>92</v>
      </c>
      <c r="B26" s="3" t="s">
        <v>93</v>
      </c>
      <c r="C26" s="38">
        <f t="shared" si="1"/>
        <v>0.66666666666666663</v>
      </c>
      <c r="D26" s="38">
        <f t="shared" si="2"/>
        <v>0.6</v>
      </c>
      <c r="E26" s="38">
        <f t="shared" si="3"/>
        <v>0.7</v>
      </c>
      <c r="F26" s="38">
        <f t="shared" si="3"/>
        <v>0.7</v>
      </c>
      <c r="I26" s="40">
        <v>4.5</v>
      </c>
      <c r="J26" s="40">
        <v>4.5</v>
      </c>
      <c r="K26" s="40">
        <v>4.5</v>
      </c>
      <c r="L26" s="40">
        <v>4.5</v>
      </c>
      <c r="M26" s="40">
        <v>4</v>
      </c>
      <c r="N26" s="40">
        <v>4.5</v>
      </c>
      <c r="O26" s="40">
        <v>3.5</v>
      </c>
      <c r="R26">
        <f t="shared" si="0"/>
        <v>0.7</v>
      </c>
      <c r="S26">
        <f t="shared" si="0"/>
        <v>0.7</v>
      </c>
      <c r="T26">
        <f t="shared" si="0"/>
        <v>0.7</v>
      </c>
      <c r="U26">
        <f t="shared" si="0"/>
        <v>0.7</v>
      </c>
      <c r="V26">
        <f t="shared" si="0"/>
        <v>0.6</v>
      </c>
      <c r="W26">
        <f t="shared" si="0"/>
        <v>0.7</v>
      </c>
      <c r="X26">
        <f t="shared" si="0"/>
        <v>0.5</v>
      </c>
    </row>
    <row r="27" spans="1:24" x14ac:dyDescent="0.35">
      <c r="A27" s="3" t="s">
        <v>94</v>
      </c>
      <c r="B27" s="3" t="s">
        <v>95</v>
      </c>
      <c r="C27" s="38">
        <f t="shared" si="1"/>
        <v>0.39999999999999997</v>
      </c>
      <c r="D27" s="38">
        <f t="shared" si="2"/>
        <v>0.44999999999999996</v>
      </c>
      <c r="E27" s="38">
        <f t="shared" si="3"/>
        <v>0.4</v>
      </c>
      <c r="F27" s="38">
        <f t="shared" si="3"/>
        <v>0.4</v>
      </c>
      <c r="I27" s="40">
        <v>3</v>
      </c>
      <c r="J27" s="40">
        <v>3</v>
      </c>
      <c r="K27" s="40">
        <v>2.5</v>
      </c>
      <c r="L27" s="40">
        <v>3</v>
      </c>
      <c r="M27" s="40">
        <v>3.5</v>
      </c>
      <c r="N27" s="40">
        <v>4</v>
      </c>
      <c r="O27" s="40">
        <v>2.5</v>
      </c>
      <c r="R27">
        <f t="shared" si="0"/>
        <v>0.4</v>
      </c>
      <c r="S27">
        <f t="shared" si="0"/>
        <v>0.4</v>
      </c>
      <c r="T27">
        <f t="shared" si="0"/>
        <v>0.3</v>
      </c>
      <c r="U27">
        <f t="shared" si="0"/>
        <v>0.4</v>
      </c>
      <c r="V27">
        <f t="shared" si="0"/>
        <v>0.5</v>
      </c>
      <c r="W27">
        <f t="shared" si="0"/>
        <v>0.6</v>
      </c>
      <c r="X27">
        <f t="shared" si="0"/>
        <v>0.3</v>
      </c>
    </row>
    <row r="28" spans="1:24" x14ac:dyDescent="0.35">
      <c r="A28" s="3" t="s">
        <v>116</v>
      </c>
      <c r="B28" s="3" t="s">
        <v>117</v>
      </c>
      <c r="C28" s="38">
        <f t="shared" si="1"/>
        <v>0.5</v>
      </c>
      <c r="D28" s="38">
        <f t="shared" si="2"/>
        <v>0.5</v>
      </c>
      <c r="E28" s="38">
        <f t="shared" si="3"/>
        <v>0.4</v>
      </c>
      <c r="F28" s="38">
        <f t="shared" si="3"/>
        <v>0.4</v>
      </c>
      <c r="I28" s="40">
        <v>3</v>
      </c>
      <c r="J28" s="40">
        <v>3</v>
      </c>
      <c r="K28" s="40">
        <v>3</v>
      </c>
      <c r="L28" s="40">
        <v>3.5</v>
      </c>
      <c r="M28" s="40">
        <v>4</v>
      </c>
      <c r="N28" s="40">
        <v>3.5</v>
      </c>
      <c r="O28" s="40">
        <v>3.5</v>
      </c>
      <c r="R28">
        <f t="shared" si="0"/>
        <v>0.4</v>
      </c>
      <c r="S28">
        <f t="shared" si="0"/>
        <v>0.4</v>
      </c>
      <c r="T28">
        <f t="shared" si="0"/>
        <v>0.4</v>
      </c>
      <c r="U28">
        <f t="shared" si="0"/>
        <v>0.5</v>
      </c>
      <c r="V28">
        <f t="shared" si="0"/>
        <v>0.6</v>
      </c>
      <c r="W28">
        <f t="shared" si="0"/>
        <v>0.5</v>
      </c>
      <c r="X28">
        <f t="shared" si="0"/>
        <v>0.5</v>
      </c>
    </row>
    <row r="29" spans="1:24" x14ac:dyDescent="0.35">
      <c r="A29" s="3" t="s">
        <v>96</v>
      </c>
      <c r="B29" s="3" t="s">
        <v>97</v>
      </c>
      <c r="C29" s="38">
        <f t="shared" si="1"/>
        <v>0.46666666666666662</v>
      </c>
      <c r="D29" s="38">
        <f t="shared" si="2"/>
        <v>0.5</v>
      </c>
      <c r="E29" s="38">
        <f t="shared" si="3"/>
        <v>0.4</v>
      </c>
      <c r="F29" s="38">
        <f t="shared" si="3"/>
        <v>0.3</v>
      </c>
      <c r="I29" s="40">
        <v>3</v>
      </c>
      <c r="J29" s="40">
        <v>2.5</v>
      </c>
      <c r="K29" s="40">
        <v>3</v>
      </c>
      <c r="L29" s="40">
        <v>3</v>
      </c>
      <c r="M29" s="40">
        <v>4</v>
      </c>
      <c r="N29" s="40">
        <v>4</v>
      </c>
      <c r="O29" s="40">
        <v>3</v>
      </c>
      <c r="R29">
        <f t="shared" si="0"/>
        <v>0.4</v>
      </c>
      <c r="S29">
        <f t="shared" si="0"/>
        <v>0.3</v>
      </c>
      <c r="T29">
        <f t="shared" si="0"/>
        <v>0.4</v>
      </c>
      <c r="U29">
        <f t="shared" si="0"/>
        <v>0.4</v>
      </c>
      <c r="V29">
        <f t="shared" si="0"/>
        <v>0.6</v>
      </c>
      <c r="W29">
        <f t="shared" si="0"/>
        <v>0.6</v>
      </c>
      <c r="X29">
        <f t="shared" si="0"/>
        <v>0.4</v>
      </c>
    </row>
    <row r="30" spans="1:24" x14ac:dyDescent="0.35">
      <c r="A30" s="3" t="s">
        <v>98</v>
      </c>
      <c r="B30" s="3" t="s">
        <v>154</v>
      </c>
      <c r="C30" s="38">
        <f t="shared" si="1"/>
        <v>0.3666666666666667</v>
      </c>
      <c r="D30" s="38">
        <f t="shared" si="2"/>
        <v>0.3</v>
      </c>
      <c r="E30" s="38">
        <f t="shared" si="3"/>
        <v>0.1</v>
      </c>
      <c r="F30" s="38">
        <f t="shared" si="3"/>
        <v>0.2</v>
      </c>
      <c r="I30" s="40">
        <v>1.5</v>
      </c>
      <c r="J30" s="40">
        <v>2</v>
      </c>
      <c r="K30" s="40">
        <v>2.5</v>
      </c>
      <c r="L30" s="40">
        <v>3</v>
      </c>
      <c r="M30" s="40">
        <v>3</v>
      </c>
      <c r="N30" s="40">
        <v>3.5</v>
      </c>
      <c r="O30" s="40">
        <v>1.5</v>
      </c>
      <c r="R30">
        <f t="shared" si="0"/>
        <v>0.1</v>
      </c>
      <c r="S30">
        <f t="shared" si="0"/>
        <v>0.2</v>
      </c>
      <c r="T30">
        <f t="shared" si="0"/>
        <v>0.3</v>
      </c>
      <c r="U30">
        <f t="shared" si="0"/>
        <v>0.4</v>
      </c>
      <c r="V30">
        <f t="shared" si="0"/>
        <v>0.4</v>
      </c>
      <c r="W30">
        <f t="shared" si="0"/>
        <v>0.5</v>
      </c>
      <c r="X30">
        <f t="shared" si="0"/>
        <v>0.1</v>
      </c>
    </row>
    <row r="31" spans="1:24" x14ac:dyDescent="0.35">
      <c r="A31" s="3" t="s">
        <v>100</v>
      </c>
      <c r="B31" s="3" t="s">
        <v>101</v>
      </c>
      <c r="C31" s="38">
        <f t="shared" si="1"/>
        <v>0.5</v>
      </c>
      <c r="D31" s="38">
        <f t="shared" si="2"/>
        <v>0.4</v>
      </c>
      <c r="E31" s="38">
        <f t="shared" si="3"/>
        <v>0.5</v>
      </c>
      <c r="F31" s="38">
        <f t="shared" si="3"/>
        <v>0.5</v>
      </c>
      <c r="I31" s="40">
        <v>3.5</v>
      </c>
      <c r="J31" s="40">
        <v>3.5</v>
      </c>
      <c r="K31" s="40">
        <v>3.5</v>
      </c>
      <c r="L31" s="40">
        <v>3.5</v>
      </c>
      <c r="M31" s="40">
        <v>3.5</v>
      </c>
      <c r="N31" s="40">
        <v>3</v>
      </c>
      <c r="O31" s="40">
        <v>3</v>
      </c>
      <c r="R31">
        <f t="shared" si="0"/>
        <v>0.5</v>
      </c>
      <c r="S31">
        <f t="shared" si="0"/>
        <v>0.5</v>
      </c>
      <c r="T31">
        <f t="shared" si="0"/>
        <v>0.5</v>
      </c>
      <c r="U31">
        <f t="shared" si="0"/>
        <v>0.5</v>
      </c>
      <c r="V31">
        <f t="shared" si="0"/>
        <v>0.5</v>
      </c>
      <c r="W31">
        <f t="shared" si="0"/>
        <v>0.4</v>
      </c>
      <c r="X31">
        <f t="shared" si="0"/>
        <v>0.4</v>
      </c>
    </row>
    <row r="32" spans="1:24" x14ac:dyDescent="0.35">
      <c r="A32" s="3" t="s">
        <v>102</v>
      </c>
      <c r="B32" s="3" t="s">
        <v>103</v>
      </c>
      <c r="C32" s="38">
        <f t="shared" si="1"/>
        <v>0.3666666666666667</v>
      </c>
      <c r="D32" s="38">
        <f t="shared" si="2"/>
        <v>0.3</v>
      </c>
      <c r="E32" s="38">
        <f t="shared" si="3"/>
        <v>0.6</v>
      </c>
      <c r="F32" s="38">
        <f t="shared" si="3"/>
        <v>0.4</v>
      </c>
      <c r="I32" s="40">
        <v>4</v>
      </c>
      <c r="J32" s="40">
        <v>3</v>
      </c>
      <c r="K32" s="40">
        <v>3</v>
      </c>
      <c r="L32" s="40">
        <v>2.5</v>
      </c>
      <c r="M32" s="40">
        <v>3</v>
      </c>
      <c r="N32" s="40">
        <v>2.5</v>
      </c>
      <c r="O32" s="40">
        <v>2.5</v>
      </c>
      <c r="R32">
        <f t="shared" si="0"/>
        <v>0.6</v>
      </c>
      <c r="S32">
        <f t="shared" si="0"/>
        <v>0.4</v>
      </c>
      <c r="T32">
        <f t="shared" si="0"/>
        <v>0.4</v>
      </c>
      <c r="U32">
        <f t="shared" si="0"/>
        <v>0.3</v>
      </c>
      <c r="V32">
        <f t="shared" si="0"/>
        <v>0.4</v>
      </c>
      <c r="W32">
        <f t="shared" si="0"/>
        <v>0.3</v>
      </c>
      <c r="X32">
        <f t="shared" si="0"/>
        <v>0.3</v>
      </c>
    </row>
    <row r="33" spans="1:24" x14ac:dyDescent="0.35">
      <c r="A33" s="3" t="s">
        <v>104</v>
      </c>
      <c r="B33" s="3" t="s">
        <v>105</v>
      </c>
      <c r="C33" s="38">
        <f t="shared" si="1"/>
        <v>0.5</v>
      </c>
      <c r="D33" s="38">
        <f t="shared" si="2"/>
        <v>0.5</v>
      </c>
      <c r="E33" s="38">
        <f t="shared" si="3"/>
        <v>0.5</v>
      </c>
      <c r="F33" s="38">
        <f t="shared" si="3"/>
        <v>0.3</v>
      </c>
      <c r="I33" s="40">
        <v>3.5</v>
      </c>
      <c r="J33" s="40">
        <v>2.5</v>
      </c>
      <c r="K33" s="40">
        <v>2.5</v>
      </c>
      <c r="L33" s="40">
        <v>4</v>
      </c>
      <c r="M33" s="40">
        <v>4</v>
      </c>
      <c r="N33" s="40">
        <v>3.5</v>
      </c>
      <c r="O33" s="40">
        <v>3.5</v>
      </c>
      <c r="R33">
        <f t="shared" si="0"/>
        <v>0.5</v>
      </c>
      <c r="S33">
        <f t="shared" si="0"/>
        <v>0.3</v>
      </c>
      <c r="T33">
        <f t="shared" si="0"/>
        <v>0.3</v>
      </c>
      <c r="U33">
        <f t="shared" si="0"/>
        <v>0.6</v>
      </c>
      <c r="V33">
        <f t="shared" si="0"/>
        <v>0.6</v>
      </c>
      <c r="W33">
        <f t="shared" si="0"/>
        <v>0.5</v>
      </c>
      <c r="X33">
        <f t="shared" si="0"/>
        <v>0.5</v>
      </c>
    </row>
    <row r="34" spans="1:24" x14ac:dyDescent="0.35">
      <c r="A34" s="3" t="s">
        <v>106</v>
      </c>
      <c r="B34" s="3" t="s">
        <v>107</v>
      </c>
      <c r="C34" s="38">
        <f t="shared" si="1"/>
        <v>0.46666666666666662</v>
      </c>
      <c r="D34" s="38">
        <f t="shared" si="2"/>
        <v>0.35</v>
      </c>
      <c r="E34" s="38">
        <f t="shared" si="3"/>
        <v>0.4</v>
      </c>
      <c r="F34" s="38">
        <f t="shared" si="3"/>
        <v>0.4</v>
      </c>
      <c r="I34" s="40">
        <v>3</v>
      </c>
      <c r="J34" s="40">
        <v>3</v>
      </c>
      <c r="K34" s="40">
        <v>3.5</v>
      </c>
      <c r="L34" s="40">
        <v>3</v>
      </c>
      <c r="M34" s="40">
        <v>3.5</v>
      </c>
      <c r="N34" s="40">
        <v>2.5</v>
      </c>
      <c r="O34" s="40">
        <v>3</v>
      </c>
      <c r="R34">
        <f t="shared" si="0"/>
        <v>0.4</v>
      </c>
      <c r="S34">
        <f t="shared" si="0"/>
        <v>0.4</v>
      </c>
      <c r="T34">
        <f t="shared" si="0"/>
        <v>0.5</v>
      </c>
      <c r="U34">
        <f t="shared" si="0"/>
        <v>0.4</v>
      </c>
      <c r="V34">
        <f t="shared" si="0"/>
        <v>0.5</v>
      </c>
      <c r="W34">
        <f t="shared" si="0"/>
        <v>0.3</v>
      </c>
      <c r="X34">
        <f t="shared" si="0"/>
        <v>0.4</v>
      </c>
    </row>
    <row r="35" spans="1:24" x14ac:dyDescent="0.35">
      <c r="A35" s="3" t="s">
        <v>118</v>
      </c>
      <c r="B35" s="3" t="s">
        <v>137</v>
      </c>
      <c r="C35" s="38">
        <f t="shared" si="1"/>
        <v>0.6</v>
      </c>
      <c r="D35" s="38">
        <f t="shared" si="2"/>
        <v>0.55000000000000004</v>
      </c>
      <c r="E35" s="38">
        <f t="shared" si="3"/>
        <v>0.6</v>
      </c>
      <c r="F35" s="38">
        <f t="shared" si="3"/>
        <v>0.6</v>
      </c>
      <c r="I35" s="40">
        <v>4</v>
      </c>
      <c r="J35" s="40">
        <v>4</v>
      </c>
      <c r="K35" s="40">
        <v>4</v>
      </c>
      <c r="L35" s="40">
        <v>4</v>
      </c>
      <c r="M35" s="40">
        <v>4</v>
      </c>
      <c r="N35" s="40">
        <v>3.5</v>
      </c>
      <c r="O35" s="40">
        <v>4</v>
      </c>
      <c r="R35">
        <f t="shared" si="0"/>
        <v>0.6</v>
      </c>
      <c r="S35">
        <f t="shared" si="0"/>
        <v>0.6</v>
      </c>
      <c r="T35">
        <f t="shared" si="0"/>
        <v>0.6</v>
      </c>
      <c r="U35">
        <f t="shared" si="0"/>
        <v>0.6</v>
      </c>
      <c r="V35">
        <f t="shared" si="0"/>
        <v>0.6</v>
      </c>
      <c r="W35">
        <f t="shared" si="0"/>
        <v>0.5</v>
      </c>
      <c r="X35">
        <f t="shared" si="0"/>
        <v>0.6</v>
      </c>
    </row>
    <row r="36" spans="1:24" x14ac:dyDescent="0.35">
      <c r="C36" s="2"/>
      <c r="D36" s="2"/>
      <c r="E36" s="2"/>
      <c r="F36" s="2"/>
      <c r="I36" s="2"/>
      <c r="J36" s="2"/>
      <c r="K36" s="2"/>
      <c r="L36" s="2"/>
      <c r="M36" s="2"/>
      <c r="N36" s="2"/>
      <c r="O36" s="2"/>
    </row>
    <row r="37" spans="1:24" x14ac:dyDescent="0.35">
      <c r="C37" s="2"/>
      <c r="D37" s="2"/>
      <c r="E37" s="2"/>
      <c r="F37" s="2"/>
      <c r="I37" s="2"/>
      <c r="J37" s="2"/>
      <c r="K37" s="2"/>
      <c r="L37" s="2"/>
      <c r="M37" s="2"/>
      <c r="N37" s="2"/>
      <c r="O37" s="2"/>
    </row>
    <row r="38" spans="1:24" x14ac:dyDescent="0.35">
      <c r="C38" s="2"/>
      <c r="D38" s="2"/>
      <c r="E38" s="2"/>
      <c r="F38" s="2"/>
      <c r="I38" s="2"/>
      <c r="J38" s="2"/>
      <c r="K38" s="2"/>
      <c r="L38" s="2"/>
      <c r="M38" s="2"/>
      <c r="N38" s="2"/>
      <c r="O38" s="2"/>
    </row>
    <row r="39" spans="1:24" x14ac:dyDescent="0.35">
      <c r="C39" s="2"/>
      <c r="D39" s="2"/>
      <c r="E39" s="2"/>
      <c r="F39" s="2"/>
      <c r="I39" s="2"/>
      <c r="J39" s="2"/>
      <c r="K39" s="2"/>
      <c r="L39" s="2"/>
      <c r="M39" s="2"/>
      <c r="N39" s="2"/>
      <c r="O39" s="2"/>
    </row>
    <row r="40" spans="1:24" x14ac:dyDescent="0.35">
      <c r="C40" s="2"/>
      <c r="D40" s="2"/>
      <c r="E40" s="2"/>
      <c r="F40" s="2"/>
      <c r="I40" s="2"/>
      <c r="J40" s="2"/>
      <c r="K40" s="2"/>
      <c r="L40" s="2"/>
      <c r="M40" s="2"/>
      <c r="N40" s="2"/>
      <c r="O40" s="2"/>
    </row>
    <row r="41" spans="1:24" x14ac:dyDescent="0.35">
      <c r="C41" s="2"/>
      <c r="D41" s="2"/>
      <c r="E41" s="2"/>
      <c r="F41" s="2"/>
      <c r="I41" s="2"/>
      <c r="J41" s="2"/>
      <c r="K41" s="2"/>
      <c r="L41" s="2"/>
      <c r="M41" s="2"/>
      <c r="N41" s="2"/>
      <c r="O41" s="2"/>
    </row>
    <row r="42" spans="1:24" x14ac:dyDescent="0.35">
      <c r="C42" s="2"/>
      <c r="D42" s="2"/>
      <c r="E42" s="2"/>
      <c r="F42" s="2"/>
      <c r="I42" s="2"/>
      <c r="J42" s="2"/>
      <c r="K42" s="2"/>
      <c r="L42" s="2"/>
      <c r="M42" s="2"/>
      <c r="N42" s="2"/>
      <c r="O42" s="2"/>
    </row>
    <row r="43" spans="1:24" x14ac:dyDescent="0.35">
      <c r="C43" s="2"/>
      <c r="D43" s="2"/>
      <c r="E43" s="2"/>
      <c r="F43" s="2"/>
      <c r="I43" s="2"/>
      <c r="J43" s="2"/>
      <c r="K43" s="2"/>
      <c r="L43" s="2"/>
      <c r="M43" s="2"/>
      <c r="N43" s="2"/>
      <c r="O43" s="2"/>
    </row>
    <row r="44" spans="1:24" x14ac:dyDescent="0.35">
      <c r="C44" s="2"/>
      <c r="D44" s="2"/>
      <c r="E44" s="2"/>
      <c r="F44" s="2"/>
      <c r="I44" s="2"/>
      <c r="J44" s="2"/>
      <c r="K44" s="2"/>
      <c r="L44" s="2"/>
      <c r="M44" s="2"/>
      <c r="N44" s="2"/>
      <c r="O44" s="2"/>
    </row>
    <row r="45" spans="1:24" x14ac:dyDescent="0.35">
      <c r="C45" s="2"/>
      <c r="D45" s="2"/>
      <c r="E45" s="2"/>
      <c r="F45" s="2"/>
      <c r="I45" s="2"/>
      <c r="J45" s="2"/>
      <c r="K45" s="2"/>
      <c r="L45" s="2"/>
      <c r="M45" s="2"/>
      <c r="N45" s="2"/>
      <c r="O45" s="2"/>
    </row>
    <row r="46" spans="1:24" x14ac:dyDescent="0.35">
      <c r="C46" s="2"/>
      <c r="D46" s="2"/>
      <c r="E46" s="2"/>
      <c r="F46" s="2"/>
      <c r="I46" s="2"/>
      <c r="J46" s="2"/>
      <c r="K46" s="2"/>
      <c r="L46" s="2"/>
      <c r="M46" s="2"/>
      <c r="N46" s="2"/>
      <c r="O46" s="2"/>
    </row>
    <row r="47" spans="1:24" x14ac:dyDescent="0.35">
      <c r="C47" s="2"/>
      <c r="D47" s="2"/>
      <c r="E47" s="2"/>
      <c r="F47" s="2"/>
      <c r="I47" s="2"/>
      <c r="J47" s="2"/>
      <c r="K47" s="2"/>
      <c r="L47" s="2"/>
      <c r="M47" s="2"/>
      <c r="N47" s="2"/>
      <c r="O47" s="2"/>
    </row>
    <row r="48" spans="1:24" x14ac:dyDescent="0.35">
      <c r="C48" s="2"/>
      <c r="D48" s="2"/>
      <c r="E48" s="2"/>
      <c r="F48" s="2"/>
      <c r="I48" s="2"/>
      <c r="J48" s="2"/>
      <c r="K48" s="2"/>
      <c r="L48" s="2"/>
      <c r="M48" s="2"/>
      <c r="N48" s="2"/>
      <c r="O48" s="2"/>
    </row>
    <row r="49" spans="3:15" x14ac:dyDescent="0.35">
      <c r="C49" s="2"/>
      <c r="D49" s="2"/>
      <c r="E49" s="2"/>
      <c r="F49" s="2"/>
      <c r="I49" s="2"/>
      <c r="J49" s="2"/>
      <c r="K49" s="2"/>
      <c r="L49" s="2"/>
      <c r="M49" s="2"/>
      <c r="N49" s="2"/>
      <c r="O49" s="2"/>
    </row>
    <row r="50" spans="3:15" x14ac:dyDescent="0.35">
      <c r="C50" s="2"/>
      <c r="D50" s="2"/>
      <c r="E50" s="2"/>
      <c r="F50" s="2"/>
      <c r="I50" s="2"/>
      <c r="J50" s="2"/>
      <c r="K50" s="2"/>
      <c r="L50" s="2"/>
      <c r="M50" s="2"/>
      <c r="N50" s="2"/>
      <c r="O50" s="2"/>
    </row>
    <row r="51" spans="3:15" x14ac:dyDescent="0.35"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</row>
    <row r="52" spans="3:15" x14ac:dyDescent="0.35">
      <c r="C52" s="2"/>
      <c r="D52" s="2"/>
      <c r="E52" s="2"/>
      <c r="F52" s="2"/>
      <c r="I52" s="2"/>
      <c r="J52" s="2"/>
      <c r="K52" s="2"/>
      <c r="L52" s="2"/>
      <c r="M52" s="2"/>
      <c r="N52" s="2"/>
      <c r="O52" s="2"/>
    </row>
    <row r="53" spans="3:15" x14ac:dyDescent="0.35">
      <c r="C53" s="2"/>
      <c r="D53" s="2"/>
      <c r="E53" s="2"/>
      <c r="F53" s="2"/>
      <c r="I53" s="2"/>
      <c r="J53" s="2"/>
      <c r="K53" s="2"/>
      <c r="L53" s="2"/>
      <c r="M53" s="2"/>
      <c r="N53" s="2"/>
      <c r="O53" s="2"/>
    </row>
    <row r="54" spans="3:15" x14ac:dyDescent="0.35">
      <c r="C54" s="2"/>
      <c r="D54" s="2"/>
      <c r="E54" s="2"/>
      <c r="F54" s="2"/>
      <c r="I54" s="2"/>
      <c r="J54" s="2"/>
      <c r="K54" s="2"/>
      <c r="L54" s="2"/>
      <c r="M54" s="2"/>
      <c r="N54" s="2"/>
      <c r="O54" s="2"/>
    </row>
    <row r="55" spans="3:15" x14ac:dyDescent="0.35">
      <c r="C55" s="2"/>
      <c r="D55" s="2"/>
      <c r="E55" s="2"/>
      <c r="F55" s="2"/>
      <c r="I55" s="2"/>
      <c r="J55" s="2"/>
      <c r="K55" s="2"/>
      <c r="L55" s="2"/>
      <c r="M55" s="2"/>
      <c r="N55" s="2"/>
      <c r="O55" s="2"/>
    </row>
    <row r="56" spans="3:15" x14ac:dyDescent="0.35">
      <c r="C56" s="2"/>
      <c r="D56" s="2"/>
      <c r="E56" s="2"/>
      <c r="F56" s="2"/>
      <c r="I56" s="2"/>
      <c r="J56" s="2"/>
      <c r="K56" s="2"/>
      <c r="L56" s="2"/>
      <c r="M56" s="2"/>
      <c r="N56" s="2"/>
      <c r="O56" s="2"/>
    </row>
    <row r="57" spans="3:15" x14ac:dyDescent="0.35">
      <c r="C57" s="2"/>
      <c r="D57" s="2"/>
      <c r="E57" s="2"/>
      <c r="F57" s="2"/>
      <c r="I57" s="2"/>
      <c r="J57" s="2"/>
      <c r="K57" s="2"/>
      <c r="L57" s="2"/>
      <c r="M57" s="2"/>
      <c r="N57" s="2"/>
      <c r="O57" s="2"/>
    </row>
    <row r="58" spans="3:15" x14ac:dyDescent="0.35">
      <c r="C58" s="2"/>
      <c r="D58" s="2"/>
      <c r="E58" s="2"/>
      <c r="F58" s="2"/>
      <c r="I58" s="2"/>
      <c r="J58" s="2"/>
      <c r="K58" s="2"/>
      <c r="L58" s="2"/>
      <c r="M58" s="2"/>
      <c r="N58" s="2"/>
      <c r="O58" s="2"/>
    </row>
    <row r="59" spans="3:15" x14ac:dyDescent="0.35">
      <c r="C59" s="2"/>
      <c r="D59" s="2"/>
      <c r="E59" s="2"/>
      <c r="F59" s="2"/>
      <c r="I59" s="2"/>
      <c r="J59" s="2"/>
      <c r="K59" s="2"/>
      <c r="L59" s="2"/>
      <c r="M59" s="2"/>
      <c r="N59" s="2"/>
      <c r="O59" s="2"/>
    </row>
    <row r="60" spans="3:15" x14ac:dyDescent="0.35">
      <c r="C60" s="2"/>
      <c r="D60" s="2"/>
      <c r="E60" s="2"/>
      <c r="F60" s="2"/>
      <c r="I60" s="2"/>
      <c r="J60" s="2"/>
      <c r="K60" s="2"/>
      <c r="L60" s="2"/>
      <c r="M60" s="2"/>
      <c r="N60" s="2"/>
      <c r="O60" s="2"/>
    </row>
  </sheetData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X60"/>
  <sheetViews>
    <sheetView workbookViewId="0">
      <selection activeCell="A7" sqref="A7:B7"/>
    </sheetView>
  </sheetViews>
  <sheetFormatPr defaultColWidth="8.81640625" defaultRowHeight="14.5" x14ac:dyDescent="0.35"/>
  <cols>
    <col min="2" max="2" width="23.453125" customWidth="1"/>
    <col min="3" max="6" width="10.54296875" customWidth="1"/>
    <col min="7" max="7" width="4.453125" customWidth="1"/>
    <col min="8" max="8" width="19.81640625" customWidth="1"/>
    <col min="17" max="17" width="5.453125" customWidth="1"/>
    <col min="25" max="25" width="4.54296875" customWidth="1"/>
  </cols>
  <sheetData>
    <row r="1" spans="1:24" x14ac:dyDescent="0.35">
      <c r="C1" s="1" t="s">
        <v>35</v>
      </c>
      <c r="I1" s="1" t="s">
        <v>36</v>
      </c>
      <c r="R1" s="1" t="s">
        <v>37</v>
      </c>
    </row>
    <row r="2" spans="1:24" s="1" customFormat="1" ht="145" x14ac:dyDescent="0.35">
      <c r="E2" s="1" t="s">
        <v>128</v>
      </c>
      <c r="I2" s="42" t="s">
        <v>39</v>
      </c>
      <c r="J2" s="42" t="s">
        <v>40</v>
      </c>
      <c r="K2" s="42" t="s">
        <v>41</v>
      </c>
      <c r="L2" s="42" t="s">
        <v>42</v>
      </c>
      <c r="M2" s="42" t="s">
        <v>43</v>
      </c>
      <c r="N2" s="43" t="s">
        <v>44</v>
      </c>
      <c r="O2" s="43" t="s">
        <v>45</v>
      </c>
      <c r="P2" s="44" t="s">
        <v>38</v>
      </c>
      <c r="R2" s="42" t="s">
        <v>39</v>
      </c>
      <c r="S2" s="42" t="s">
        <v>40</v>
      </c>
      <c r="T2" s="42" t="s">
        <v>41</v>
      </c>
      <c r="U2" s="42" t="s">
        <v>42</v>
      </c>
      <c r="V2" s="42" t="s">
        <v>43</v>
      </c>
      <c r="W2" s="43" t="s">
        <v>44</v>
      </c>
      <c r="X2" s="43" t="s">
        <v>45</v>
      </c>
    </row>
    <row r="3" spans="1:24" x14ac:dyDescent="0.35">
      <c r="H3" t="s">
        <v>46</v>
      </c>
      <c r="I3" s="37">
        <v>6</v>
      </c>
      <c r="J3" s="37">
        <v>6</v>
      </c>
      <c r="K3" s="37">
        <v>6</v>
      </c>
      <c r="L3" s="37">
        <v>6</v>
      </c>
      <c r="M3" s="37">
        <v>6</v>
      </c>
      <c r="N3" s="37">
        <v>6</v>
      </c>
      <c r="O3" s="37">
        <v>6</v>
      </c>
      <c r="P3" s="37"/>
      <c r="R3" s="37">
        <v>6</v>
      </c>
      <c r="S3" s="37">
        <v>6</v>
      </c>
      <c r="T3" s="37">
        <v>6</v>
      </c>
      <c r="U3" s="37">
        <v>6</v>
      </c>
      <c r="V3" s="37">
        <v>6</v>
      </c>
      <c r="W3" s="37">
        <v>6</v>
      </c>
      <c r="X3" s="37">
        <v>6</v>
      </c>
    </row>
    <row r="4" spans="1:24" x14ac:dyDescent="0.35">
      <c r="H4" t="s">
        <v>47</v>
      </c>
      <c r="I4" s="37">
        <v>1</v>
      </c>
      <c r="J4" s="37">
        <v>1</v>
      </c>
      <c r="K4" s="37">
        <v>1</v>
      </c>
      <c r="L4" s="37">
        <v>1</v>
      </c>
      <c r="M4" s="37">
        <v>1</v>
      </c>
      <c r="N4" s="37">
        <v>1</v>
      </c>
      <c r="O4" s="37">
        <v>1</v>
      </c>
      <c r="P4" s="37"/>
      <c r="R4" s="37">
        <v>1</v>
      </c>
      <c r="S4" s="37">
        <v>1</v>
      </c>
      <c r="T4" s="37">
        <v>1</v>
      </c>
      <c r="U4" s="37">
        <v>1</v>
      </c>
      <c r="V4" s="37">
        <v>1</v>
      </c>
      <c r="W4" s="37">
        <v>1</v>
      </c>
      <c r="X4" s="37">
        <v>1</v>
      </c>
    </row>
    <row r="5" spans="1:24" x14ac:dyDescent="0.35">
      <c r="H5" t="s">
        <v>48</v>
      </c>
      <c r="I5" s="37">
        <v>1</v>
      </c>
      <c r="J5" s="37">
        <v>1</v>
      </c>
      <c r="K5" s="37">
        <v>1</v>
      </c>
      <c r="L5" s="37">
        <v>1</v>
      </c>
      <c r="M5" s="37">
        <v>1</v>
      </c>
      <c r="N5" s="37">
        <v>1</v>
      </c>
      <c r="O5" s="37">
        <v>1</v>
      </c>
      <c r="P5" s="37"/>
      <c r="R5" s="37">
        <v>1</v>
      </c>
      <c r="S5" s="37">
        <v>1</v>
      </c>
      <c r="T5" s="37">
        <v>1</v>
      </c>
      <c r="U5" s="37">
        <v>1</v>
      </c>
      <c r="V5" s="37">
        <v>1</v>
      </c>
      <c r="W5" s="37">
        <v>1</v>
      </c>
      <c r="X5" s="37">
        <v>1</v>
      </c>
    </row>
    <row r="6" spans="1:24" x14ac:dyDescent="0.35">
      <c r="H6" t="s">
        <v>49</v>
      </c>
      <c r="I6" s="37" t="s">
        <v>50</v>
      </c>
      <c r="J6" s="37" t="s">
        <v>51</v>
      </c>
      <c r="K6" s="37" t="s">
        <v>52</v>
      </c>
      <c r="L6" s="37" t="s">
        <v>52</v>
      </c>
      <c r="M6" s="37" t="s">
        <v>52</v>
      </c>
      <c r="N6" s="37" t="s">
        <v>53</v>
      </c>
      <c r="O6" s="37" t="s">
        <v>53</v>
      </c>
      <c r="P6" s="37"/>
      <c r="R6" s="37" t="s">
        <v>50</v>
      </c>
      <c r="S6" s="37" t="s">
        <v>51</v>
      </c>
      <c r="T6" s="37" t="s">
        <v>52</v>
      </c>
      <c r="U6" s="37" t="s">
        <v>52</v>
      </c>
      <c r="V6" s="37" t="s">
        <v>52</v>
      </c>
      <c r="W6" s="37" t="s">
        <v>53</v>
      </c>
      <c r="X6" s="37" t="s">
        <v>53</v>
      </c>
    </row>
    <row r="7" spans="1:24" x14ac:dyDescent="0.35">
      <c r="A7" t="s">
        <v>54</v>
      </c>
      <c r="B7" t="s">
        <v>55</v>
      </c>
      <c r="C7" t="s">
        <v>168</v>
      </c>
      <c r="D7" t="s">
        <v>169</v>
      </c>
      <c r="E7" t="s">
        <v>170</v>
      </c>
      <c r="F7" t="s">
        <v>171</v>
      </c>
      <c r="H7" t="s">
        <v>38</v>
      </c>
    </row>
    <row r="8" spans="1:24" x14ac:dyDescent="0.35">
      <c r="A8" s="39" t="s">
        <v>133</v>
      </c>
      <c r="B8" s="39" t="s">
        <v>134</v>
      </c>
      <c r="C8" s="38">
        <f>AVERAGE(T8:V8)</f>
        <v>0.6</v>
      </c>
      <c r="D8" s="38">
        <f>AVERAGE(W8:X8)</f>
        <v>0.7</v>
      </c>
      <c r="E8" s="38">
        <f>+R8</f>
        <v>0.6</v>
      </c>
      <c r="F8" s="38">
        <f>+S8</f>
        <v>0.5</v>
      </c>
      <c r="I8" s="40">
        <v>4</v>
      </c>
      <c r="J8" s="40">
        <v>3.5</v>
      </c>
      <c r="K8" s="40">
        <v>4</v>
      </c>
      <c r="L8" s="40">
        <v>4</v>
      </c>
      <c r="M8" s="40">
        <v>4</v>
      </c>
      <c r="N8" s="40">
        <v>5</v>
      </c>
      <c r="O8" s="40">
        <v>4</v>
      </c>
      <c r="R8">
        <f t="shared" ref="R8:X35" si="0">IF(ISNUMBER(I8)=TRUE,R$5*(I8-R$4)/(R$3-R$4)+(1-R$5)*(1-(I8-R$4)/(R$3-R$4)),"..")</f>
        <v>0.6</v>
      </c>
      <c r="S8">
        <f t="shared" si="0"/>
        <v>0.5</v>
      </c>
      <c r="T8">
        <f t="shared" si="0"/>
        <v>0.6</v>
      </c>
      <c r="U8">
        <f t="shared" si="0"/>
        <v>0.6</v>
      </c>
      <c r="V8">
        <f t="shared" si="0"/>
        <v>0.6</v>
      </c>
      <c r="W8">
        <f t="shared" si="0"/>
        <v>0.8</v>
      </c>
      <c r="X8">
        <f t="shared" si="0"/>
        <v>0.6</v>
      </c>
    </row>
    <row r="9" spans="1:24" x14ac:dyDescent="0.35">
      <c r="A9" s="39" t="s">
        <v>172</v>
      </c>
      <c r="B9" s="39" t="s">
        <v>173</v>
      </c>
      <c r="C9" s="38">
        <f t="shared" ref="C9:C35" si="1">AVERAGE(T9:V9)</f>
        <v>0.43333333333333329</v>
      </c>
      <c r="D9" s="38">
        <f t="shared" ref="D9:D35" si="2">AVERAGE(W9:X9)</f>
        <v>0.4</v>
      </c>
      <c r="E9" s="38">
        <f t="shared" ref="E9:F35" si="3">+R9</f>
        <v>0.4</v>
      </c>
      <c r="F9" s="38">
        <f t="shared" si="3"/>
        <v>0.3</v>
      </c>
      <c r="I9" s="40">
        <v>3</v>
      </c>
      <c r="J9" s="40">
        <v>2.5</v>
      </c>
      <c r="K9" s="40">
        <v>2.5</v>
      </c>
      <c r="L9" s="40">
        <v>4</v>
      </c>
      <c r="M9" s="40">
        <v>3</v>
      </c>
      <c r="N9" s="40">
        <v>3</v>
      </c>
      <c r="O9" s="40">
        <v>3</v>
      </c>
      <c r="R9">
        <f t="shared" si="0"/>
        <v>0.4</v>
      </c>
      <c r="S9">
        <f t="shared" si="0"/>
        <v>0.3</v>
      </c>
      <c r="T9">
        <f t="shared" si="0"/>
        <v>0.3</v>
      </c>
      <c r="U9">
        <f t="shared" si="0"/>
        <v>0.6</v>
      </c>
      <c r="V9">
        <f t="shared" si="0"/>
        <v>0.4</v>
      </c>
      <c r="W9">
        <f t="shared" si="0"/>
        <v>0.4</v>
      </c>
      <c r="X9">
        <f t="shared" si="0"/>
        <v>0.4</v>
      </c>
    </row>
    <row r="10" spans="1:24" x14ac:dyDescent="0.35">
      <c r="A10" s="39" t="s">
        <v>56</v>
      </c>
      <c r="B10" s="39" t="s">
        <v>57</v>
      </c>
      <c r="C10" s="38">
        <f t="shared" si="1"/>
        <v>0.43333333333333335</v>
      </c>
      <c r="D10" s="38">
        <f t="shared" si="2"/>
        <v>0.45</v>
      </c>
      <c r="E10" s="38">
        <f t="shared" si="3"/>
        <v>0.5</v>
      </c>
      <c r="F10" s="38">
        <f t="shared" si="3"/>
        <v>0.4</v>
      </c>
      <c r="I10" s="40">
        <v>3.5</v>
      </c>
      <c r="J10" s="40">
        <v>3</v>
      </c>
      <c r="K10" s="40">
        <v>3</v>
      </c>
      <c r="L10" s="40">
        <v>3</v>
      </c>
      <c r="M10" s="40">
        <v>3.5</v>
      </c>
      <c r="N10" s="40">
        <v>3</v>
      </c>
      <c r="O10" s="40">
        <v>3.5</v>
      </c>
      <c r="R10">
        <f t="shared" si="0"/>
        <v>0.5</v>
      </c>
      <c r="S10">
        <f t="shared" si="0"/>
        <v>0.4</v>
      </c>
      <c r="T10">
        <f t="shared" si="0"/>
        <v>0.4</v>
      </c>
      <c r="U10">
        <f t="shared" si="0"/>
        <v>0.4</v>
      </c>
      <c r="V10">
        <f t="shared" si="0"/>
        <v>0.5</v>
      </c>
      <c r="W10">
        <f t="shared" si="0"/>
        <v>0.4</v>
      </c>
      <c r="X10">
        <f t="shared" si="0"/>
        <v>0.5</v>
      </c>
    </row>
    <row r="11" spans="1:24" x14ac:dyDescent="0.35">
      <c r="A11" s="39" t="s">
        <v>58</v>
      </c>
      <c r="B11" s="39" t="s">
        <v>59</v>
      </c>
      <c r="C11" s="38">
        <f t="shared" si="1"/>
        <v>0.6</v>
      </c>
      <c r="D11" s="38">
        <f t="shared" si="2"/>
        <v>0.5</v>
      </c>
      <c r="E11" s="38">
        <f t="shared" si="3"/>
        <v>0.6</v>
      </c>
      <c r="F11" s="38">
        <f t="shared" si="3"/>
        <v>0.6</v>
      </c>
      <c r="I11" s="40">
        <v>4</v>
      </c>
      <c r="J11" s="40">
        <v>4</v>
      </c>
      <c r="K11" s="40">
        <v>4</v>
      </c>
      <c r="L11" s="40">
        <v>4</v>
      </c>
      <c r="M11" s="40">
        <v>4</v>
      </c>
      <c r="N11" s="40">
        <v>3.5</v>
      </c>
      <c r="O11" s="40">
        <v>3.5</v>
      </c>
      <c r="R11">
        <f t="shared" si="0"/>
        <v>0.6</v>
      </c>
      <c r="S11">
        <f t="shared" si="0"/>
        <v>0.6</v>
      </c>
      <c r="T11">
        <f t="shared" si="0"/>
        <v>0.6</v>
      </c>
      <c r="U11">
        <f t="shared" si="0"/>
        <v>0.6</v>
      </c>
      <c r="V11">
        <f t="shared" si="0"/>
        <v>0.6</v>
      </c>
      <c r="W11">
        <f t="shared" si="0"/>
        <v>0.5</v>
      </c>
      <c r="X11">
        <f t="shared" si="0"/>
        <v>0.5</v>
      </c>
    </row>
    <row r="12" spans="1:24" x14ac:dyDescent="0.35">
      <c r="A12" s="41" t="s">
        <v>60</v>
      </c>
      <c r="B12" s="41" t="s">
        <v>61</v>
      </c>
      <c r="C12" s="38">
        <f t="shared" si="1"/>
        <v>0.46666666666666662</v>
      </c>
      <c r="D12" s="38">
        <f t="shared" si="2"/>
        <v>0.5</v>
      </c>
      <c r="E12" s="38">
        <f t="shared" si="3"/>
        <v>0.3</v>
      </c>
      <c r="F12" s="38">
        <f t="shared" si="3"/>
        <v>0.3</v>
      </c>
      <c r="I12" s="40">
        <v>2.5</v>
      </c>
      <c r="J12" s="40">
        <v>2.5</v>
      </c>
      <c r="K12" s="40">
        <v>2.5</v>
      </c>
      <c r="L12" s="40">
        <v>4</v>
      </c>
      <c r="M12" s="40">
        <v>3.5</v>
      </c>
      <c r="N12" s="40">
        <v>4</v>
      </c>
      <c r="O12" s="40">
        <v>3</v>
      </c>
      <c r="R12">
        <f t="shared" si="0"/>
        <v>0.3</v>
      </c>
      <c r="S12">
        <f t="shared" si="0"/>
        <v>0.3</v>
      </c>
      <c r="T12">
        <f t="shared" si="0"/>
        <v>0.3</v>
      </c>
      <c r="U12">
        <f t="shared" si="0"/>
        <v>0.6</v>
      </c>
      <c r="V12">
        <f t="shared" si="0"/>
        <v>0.5</v>
      </c>
      <c r="W12">
        <f t="shared" si="0"/>
        <v>0.6</v>
      </c>
      <c r="X12">
        <f t="shared" si="0"/>
        <v>0.4</v>
      </c>
    </row>
    <row r="13" spans="1:24" x14ac:dyDescent="0.35">
      <c r="A13" s="39" t="s">
        <v>62</v>
      </c>
      <c r="B13" s="39" t="s">
        <v>63</v>
      </c>
      <c r="C13" s="38">
        <f t="shared" si="1"/>
        <v>0.69999999999999984</v>
      </c>
      <c r="D13" s="38">
        <f t="shared" si="2"/>
        <v>0.6</v>
      </c>
      <c r="E13" s="38">
        <f t="shared" si="3"/>
        <v>0.6</v>
      </c>
      <c r="F13" s="38">
        <f t="shared" si="3"/>
        <v>0.7</v>
      </c>
      <c r="I13" s="40">
        <v>4</v>
      </c>
      <c r="J13" s="40">
        <v>4.5</v>
      </c>
      <c r="K13" s="40">
        <v>4</v>
      </c>
      <c r="L13" s="40">
        <v>5</v>
      </c>
      <c r="M13" s="40">
        <v>4.5</v>
      </c>
      <c r="N13" s="40">
        <v>4</v>
      </c>
      <c r="O13" s="40">
        <v>4</v>
      </c>
      <c r="R13">
        <f t="shared" si="0"/>
        <v>0.6</v>
      </c>
      <c r="S13">
        <f t="shared" si="0"/>
        <v>0.7</v>
      </c>
      <c r="T13">
        <f t="shared" si="0"/>
        <v>0.6</v>
      </c>
      <c r="U13">
        <f t="shared" si="0"/>
        <v>0.8</v>
      </c>
      <c r="V13">
        <f t="shared" si="0"/>
        <v>0.7</v>
      </c>
      <c r="W13">
        <f t="shared" si="0"/>
        <v>0.6</v>
      </c>
      <c r="X13">
        <f t="shared" si="0"/>
        <v>0.6</v>
      </c>
    </row>
    <row r="14" spans="1:24" x14ac:dyDescent="0.35">
      <c r="A14" s="39" t="s">
        <v>135</v>
      </c>
      <c r="B14" s="39" t="s">
        <v>136</v>
      </c>
      <c r="C14" s="38">
        <f t="shared" si="1"/>
        <v>0.6333333333333333</v>
      </c>
      <c r="D14" s="38">
        <f t="shared" si="2"/>
        <v>0.75</v>
      </c>
      <c r="E14" s="38">
        <f t="shared" si="3"/>
        <v>0.5</v>
      </c>
      <c r="F14" s="38">
        <f t="shared" si="3"/>
        <v>0.6</v>
      </c>
      <c r="I14" s="40">
        <v>3.5</v>
      </c>
      <c r="J14" s="40">
        <v>4</v>
      </c>
      <c r="K14" s="40">
        <v>4</v>
      </c>
      <c r="L14" s="40">
        <v>4.5</v>
      </c>
      <c r="M14" s="40">
        <v>4</v>
      </c>
      <c r="N14" s="40">
        <v>4.5</v>
      </c>
      <c r="O14" s="40">
        <v>5</v>
      </c>
      <c r="R14">
        <f t="shared" si="0"/>
        <v>0.5</v>
      </c>
      <c r="S14">
        <f t="shared" si="0"/>
        <v>0.6</v>
      </c>
      <c r="T14">
        <f t="shared" si="0"/>
        <v>0.6</v>
      </c>
      <c r="U14">
        <f t="shared" si="0"/>
        <v>0.7</v>
      </c>
      <c r="V14">
        <f t="shared" si="0"/>
        <v>0.6</v>
      </c>
      <c r="W14">
        <f t="shared" si="0"/>
        <v>0.7</v>
      </c>
      <c r="X14">
        <f t="shared" si="0"/>
        <v>0.8</v>
      </c>
    </row>
    <row r="15" spans="1:24" x14ac:dyDescent="0.35">
      <c r="A15" s="39" t="s">
        <v>174</v>
      </c>
      <c r="B15" s="39" t="s">
        <v>175</v>
      </c>
      <c r="C15" s="38">
        <f t="shared" si="1"/>
        <v>0.46666666666666662</v>
      </c>
      <c r="D15" s="38">
        <f t="shared" si="2"/>
        <v>0.55000000000000004</v>
      </c>
      <c r="E15" s="38">
        <f t="shared" si="3"/>
        <v>0.3</v>
      </c>
      <c r="F15" s="38">
        <f t="shared" si="3"/>
        <v>0.4</v>
      </c>
      <c r="I15" s="40">
        <v>2.5</v>
      </c>
      <c r="J15" s="40">
        <v>3</v>
      </c>
      <c r="K15" s="40">
        <v>2.5</v>
      </c>
      <c r="L15" s="40">
        <v>3</v>
      </c>
      <c r="M15" s="40">
        <v>4.5</v>
      </c>
      <c r="N15" s="40">
        <v>4</v>
      </c>
      <c r="O15" s="40">
        <v>3.5</v>
      </c>
      <c r="R15">
        <f t="shared" si="0"/>
        <v>0.3</v>
      </c>
      <c r="S15">
        <f t="shared" si="0"/>
        <v>0.4</v>
      </c>
      <c r="T15">
        <f t="shared" si="0"/>
        <v>0.3</v>
      </c>
      <c r="U15">
        <f t="shared" si="0"/>
        <v>0.4</v>
      </c>
      <c r="V15">
        <f t="shared" si="0"/>
        <v>0.7</v>
      </c>
      <c r="W15">
        <f t="shared" si="0"/>
        <v>0.6</v>
      </c>
      <c r="X15">
        <f t="shared" si="0"/>
        <v>0.5</v>
      </c>
    </row>
    <row r="16" spans="1:24" x14ac:dyDescent="0.35">
      <c r="A16" s="39" t="s">
        <v>66</v>
      </c>
      <c r="B16" s="39" t="s">
        <v>67</v>
      </c>
      <c r="C16" s="38">
        <f t="shared" si="1"/>
        <v>0.40000000000000008</v>
      </c>
      <c r="D16" s="38">
        <f t="shared" si="2"/>
        <v>0.3</v>
      </c>
      <c r="E16" s="38">
        <f t="shared" si="3"/>
        <v>0.4</v>
      </c>
      <c r="F16" s="38">
        <f t="shared" si="3"/>
        <v>0.4</v>
      </c>
      <c r="I16" s="40">
        <v>3</v>
      </c>
      <c r="J16" s="40">
        <v>3</v>
      </c>
      <c r="K16" s="40">
        <v>3</v>
      </c>
      <c r="L16" s="40">
        <v>3</v>
      </c>
      <c r="M16" s="40">
        <v>3</v>
      </c>
      <c r="N16" s="40">
        <v>2.5</v>
      </c>
      <c r="O16" s="40">
        <v>2.5</v>
      </c>
      <c r="R16">
        <f t="shared" si="0"/>
        <v>0.4</v>
      </c>
      <c r="S16">
        <f t="shared" si="0"/>
        <v>0.4</v>
      </c>
      <c r="T16">
        <f t="shared" si="0"/>
        <v>0.4</v>
      </c>
      <c r="U16">
        <f t="shared" si="0"/>
        <v>0.4</v>
      </c>
      <c r="V16">
        <f t="shared" si="0"/>
        <v>0.4</v>
      </c>
      <c r="W16">
        <f t="shared" si="0"/>
        <v>0.3</v>
      </c>
      <c r="X16">
        <f t="shared" si="0"/>
        <v>0.3</v>
      </c>
    </row>
    <row r="17" spans="1:24" x14ac:dyDescent="0.35">
      <c r="A17" s="39" t="s">
        <v>68</v>
      </c>
      <c r="B17" s="39" t="s">
        <v>69</v>
      </c>
      <c r="C17" s="38">
        <f t="shared" si="1"/>
        <v>0.43333333333333335</v>
      </c>
      <c r="D17" s="38">
        <f t="shared" si="2"/>
        <v>0.65</v>
      </c>
      <c r="E17" s="38">
        <f t="shared" si="3"/>
        <v>0.4</v>
      </c>
      <c r="F17" s="38">
        <f t="shared" si="3"/>
        <v>0.3</v>
      </c>
      <c r="I17" s="40">
        <v>3</v>
      </c>
      <c r="J17" s="40">
        <v>2.5</v>
      </c>
      <c r="K17" s="40">
        <v>2.5</v>
      </c>
      <c r="L17" s="40">
        <v>3.5</v>
      </c>
      <c r="M17" s="40">
        <v>3.5</v>
      </c>
      <c r="N17" s="40">
        <v>5</v>
      </c>
      <c r="O17" s="40">
        <v>3.5</v>
      </c>
      <c r="R17">
        <f t="shared" si="0"/>
        <v>0.4</v>
      </c>
      <c r="S17">
        <f t="shared" si="0"/>
        <v>0.3</v>
      </c>
      <c r="T17">
        <f t="shared" si="0"/>
        <v>0.3</v>
      </c>
      <c r="U17">
        <f t="shared" si="0"/>
        <v>0.5</v>
      </c>
      <c r="V17">
        <f t="shared" si="0"/>
        <v>0.5</v>
      </c>
      <c r="W17">
        <f t="shared" si="0"/>
        <v>0.8</v>
      </c>
      <c r="X17">
        <f t="shared" si="0"/>
        <v>0.5</v>
      </c>
    </row>
    <row r="18" spans="1:24" x14ac:dyDescent="0.35">
      <c r="A18" s="39" t="s">
        <v>70</v>
      </c>
      <c r="B18" s="39" t="s">
        <v>155</v>
      </c>
      <c r="C18" s="38">
        <f t="shared" si="1"/>
        <v>0.46666666666666662</v>
      </c>
      <c r="D18" s="38">
        <f t="shared" si="2"/>
        <v>0.5</v>
      </c>
      <c r="E18" s="38">
        <f t="shared" si="3"/>
        <v>0.4</v>
      </c>
      <c r="F18" s="38">
        <f t="shared" si="3"/>
        <v>0.4</v>
      </c>
      <c r="I18" s="40">
        <v>3</v>
      </c>
      <c r="J18" s="40">
        <v>3</v>
      </c>
      <c r="K18" s="40">
        <v>3.5</v>
      </c>
      <c r="L18" s="40">
        <v>3.5</v>
      </c>
      <c r="M18" s="40">
        <v>3</v>
      </c>
      <c r="N18" s="40">
        <v>3.5</v>
      </c>
      <c r="O18" s="40">
        <v>3.5</v>
      </c>
      <c r="R18">
        <f t="shared" si="0"/>
        <v>0.4</v>
      </c>
      <c r="S18">
        <f t="shared" si="0"/>
        <v>0.4</v>
      </c>
      <c r="T18">
        <f t="shared" si="0"/>
        <v>0.5</v>
      </c>
      <c r="U18">
        <f t="shared" si="0"/>
        <v>0.5</v>
      </c>
      <c r="V18">
        <f t="shared" si="0"/>
        <v>0.4</v>
      </c>
      <c r="W18">
        <f t="shared" si="0"/>
        <v>0.5</v>
      </c>
      <c r="X18">
        <f t="shared" si="0"/>
        <v>0.5</v>
      </c>
    </row>
    <row r="19" spans="1:24" x14ac:dyDescent="0.35">
      <c r="A19" s="39" t="s">
        <v>72</v>
      </c>
      <c r="B19" s="39" t="s">
        <v>73</v>
      </c>
      <c r="C19" s="38">
        <f t="shared" si="1"/>
        <v>0.56666666666666665</v>
      </c>
      <c r="D19" s="38">
        <f t="shared" si="2"/>
        <v>0.55000000000000004</v>
      </c>
      <c r="E19" s="38">
        <f t="shared" si="3"/>
        <v>0.6</v>
      </c>
      <c r="F19" s="38">
        <f t="shared" si="3"/>
        <v>0.3</v>
      </c>
      <c r="I19" s="40">
        <v>4</v>
      </c>
      <c r="J19" s="40">
        <v>2.5</v>
      </c>
      <c r="K19" s="40">
        <v>4</v>
      </c>
      <c r="L19" s="40">
        <v>4</v>
      </c>
      <c r="M19" s="40">
        <v>3.5</v>
      </c>
      <c r="N19" s="40">
        <v>3.5</v>
      </c>
      <c r="O19" s="40">
        <v>4</v>
      </c>
      <c r="R19">
        <f t="shared" si="0"/>
        <v>0.6</v>
      </c>
      <c r="S19">
        <f t="shared" si="0"/>
        <v>0.3</v>
      </c>
      <c r="T19">
        <f t="shared" si="0"/>
        <v>0.6</v>
      </c>
      <c r="U19">
        <f t="shared" si="0"/>
        <v>0.6</v>
      </c>
      <c r="V19">
        <f t="shared" si="0"/>
        <v>0.5</v>
      </c>
      <c r="W19">
        <f t="shared" si="0"/>
        <v>0.5</v>
      </c>
      <c r="X19">
        <f t="shared" si="0"/>
        <v>0.6</v>
      </c>
    </row>
    <row r="20" spans="1:24" x14ac:dyDescent="0.35">
      <c r="A20" s="41" t="s">
        <v>74</v>
      </c>
      <c r="B20" s="41" t="s">
        <v>75</v>
      </c>
      <c r="C20" s="38">
        <f t="shared" si="1"/>
        <v>0.30000000000000004</v>
      </c>
      <c r="D20" s="38">
        <f t="shared" si="2"/>
        <v>0.35</v>
      </c>
      <c r="E20" s="38">
        <f t="shared" si="3"/>
        <v>0.5</v>
      </c>
      <c r="F20" s="38">
        <f t="shared" si="3"/>
        <v>0.3</v>
      </c>
      <c r="I20" s="40">
        <v>3.5</v>
      </c>
      <c r="J20" s="40">
        <v>2.5</v>
      </c>
      <c r="K20" s="40">
        <v>2</v>
      </c>
      <c r="L20" s="40">
        <v>3</v>
      </c>
      <c r="M20" s="40">
        <v>2.5</v>
      </c>
      <c r="N20" s="40">
        <v>3</v>
      </c>
      <c r="O20" s="40">
        <v>2.5</v>
      </c>
      <c r="R20">
        <f t="shared" si="0"/>
        <v>0.5</v>
      </c>
      <c r="S20">
        <f t="shared" si="0"/>
        <v>0.3</v>
      </c>
      <c r="T20">
        <f t="shared" si="0"/>
        <v>0.2</v>
      </c>
      <c r="U20">
        <f t="shared" si="0"/>
        <v>0.4</v>
      </c>
      <c r="V20">
        <f t="shared" si="0"/>
        <v>0.3</v>
      </c>
      <c r="W20">
        <f t="shared" si="0"/>
        <v>0.4</v>
      </c>
      <c r="X20">
        <f t="shared" si="0"/>
        <v>0.3</v>
      </c>
    </row>
    <row r="21" spans="1:24" x14ac:dyDescent="0.35">
      <c r="A21" s="39" t="s">
        <v>76</v>
      </c>
      <c r="B21" s="39" t="s">
        <v>77</v>
      </c>
      <c r="C21" s="38">
        <f t="shared" si="1"/>
        <v>0.33333333333333331</v>
      </c>
      <c r="D21" s="38">
        <f t="shared" si="2"/>
        <v>0.44999999999999996</v>
      </c>
      <c r="E21" s="38">
        <f t="shared" si="3"/>
        <v>0.5</v>
      </c>
      <c r="F21" s="38">
        <f t="shared" si="3"/>
        <v>0.4</v>
      </c>
      <c r="I21" s="40">
        <v>3.5</v>
      </c>
      <c r="J21" s="40">
        <v>3</v>
      </c>
      <c r="K21" s="40">
        <v>2</v>
      </c>
      <c r="L21" s="40">
        <v>3</v>
      </c>
      <c r="M21" s="40">
        <v>3</v>
      </c>
      <c r="N21" s="40">
        <v>4</v>
      </c>
      <c r="O21" s="40">
        <v>2.5</v>
      </c>
      <c r="R21">
        <f t="shared" si="0"/>
        <v>0.5</v>
      </c>
      <c r="S21">
        <f t="shared" si="0"/>
        <v>0.4</v>
      </c>
      <c r="T21">
        <f t="shared" si="0"/>
        <v>0.2</v>
      </c>
      <c r="U21">
        <f t="shared" si="0"/>
        <v>0.4</v>
      </c>
      <c r="V21">
        <f t="shared" si="0"/>
        <v>0.4</v>
      </c>
      <c r="W21">
        <f t="shared" si="0"/>
        <v>0.6</v>
      </c>
      <c r="X21">
        <f t="shared" si="0"/>
        <v>0.3</v>
      </c>
    </row>
    <row r="22" spans="1:24" x14ac:dyDescent="0.35">
      <c r="A22" s="39" t="s">
        <v>78</v>
      </c>
      <c r="B22" s="39" t="s">
        <v>79</v>
      </c>
      <c r="C22" s="38">
        <f t="shared" si="1"/>
        <v>0.56666666666666676</v>
      </c>
      <c r="D22" s="38">
        <f t="shared" si="2"/>
        <v>0.64999999999999991</v>
      </c>
      <c r="E22" s="38">
        <f t="shared" si="3"/>
        <v>0.5</v>
      </c>
      <c r="F22" s="38">
        <f t="shared" si="3"/>
        <v>0.5</v>
      </c>
      <c r="I22" s="40">
        <v>3.5</v>
      </c>
      <c r="J22" s="40">
        <v>3.5</v>
      </c>
      <c r="K22" s="40">
        <v>3.5</v>
      </c>
      <c r="L22" s="40">
        <v>4</v>
      </c>
      <c r="M22" s="40">
        <v>4</v>
      </c>
      <c r="N22" s="40">
        <v>4.5</v>
      </c>
      <c r="O22" s="40">
        <v>4</v>
      </c>
      <c r="R22">
        <f t="shared" si="0"/>
        <v>0.5</v>
      </c>
      <c r="S22">
        <f t="shared" si="0"/>
        <v>0.5</v>
      </c>
      <c r="T22">
        <f t="shared" si="0"/>
        <v>0.5</v>
      </c>
      <c r="U22">
        <f t="shared" si="0"/>
        <v>0.6</v>
      </c>
      <c r="V22">
        <f t="shared" si="0"/>
        <v>0.6</v>
      </c>
      <c r="W22">
        <f t="shared" si="0"/>
        <v>0.7</v>
      </c>
      <c r="X22">
        <f t="shared" si="0"/>
        <v>0.6</v>
      </c>
    </row>
    <row r="23" spans="1:24" x14ac:dyDescent="0.35">
      <c r="A23" s="39" t="s">
        <v>80</v>
      </c>
      <c r="B23" s="39" t="s">
        <v>81</v>
      </c>
      <c r="C23" s="38">
        <f t="shared" si="1"/>
        <v>0.43333333333333335</v>
      </c>
      <c r="D23" s="38">
        <f t="shared" si="2"/>
        <v>0.4</v>
      </c>
      <c r="E23" s="38">
        <f t="shared" si="3"/>
        <v>0.3</v>
      </c>
      <c r="F23" s="38">
        <f t="shared" si="3"/>
        <v>0.4</v>
      </c>
      <c r="I23" s="40">
        <v>2.5</v>
      </c>
      <c r="J23" s="40">
        <v>3</v>
      </c>
      <c r="K23" s="40">
        <v>3</v>
      </c>
      <c r="L23" s="40">
        <v>3</v>
      </c>
      <c r="M23" s="40">
        <v>3.5</v>
      </c>
      <c r="N23" s="40">
        <v>4</v>
      </c>
      <c r="O23" s="40">
        <v>2</v>
      </c>
      <c r="R23">
        <f t="shared" si="0"/>
        <v>0.3</v>
      </c>
      <c r="S23">
        <f t="shared" si="0"/>
        <v>0.4</v>
      </c>
      <c r="T23">
        <f t="shared" si="0"/>
        <v>0.4</v>
      </c>
      <c r="U23">
        <f t="shared" si="0"/>
        <v>0.4</v>
      </c>
      <c r="V23">
        <f t="shared" si="0"/>
        <v>0.5</v>
      </c>
      <c r="W23">
        <f t="shared" si="0"/>
        <v>0.6</v>
      </c>
      <c r="X23">
        <f t="shared" si="0"/>
        <v>0.2</v>
      </c>
    </row>
    <row r="24" spans="1:24" x14ac:dyDescent="0.35">
      <c r="A24" s="39" t="s">
        <v>82</v>
      </c>
      <c r="B24" s="39" t="s">
        <v>83</v>
      </c>
      <c r="C24" s="38">
        <f t="shared" si="1"/>
        <v>0.56666666666666676</v>
      </c>
      <c r="D24" s="38">
        <f t="shared" si="2"/>
        <v>0.6</v>
      </c>
      <c r="E24" s="38">
        <f t="shared" si="3"/>
        <v>0.5</v>
      </c>
      <c r="F24" s="38">
        <f t="shared" si="3"/>
        <v>0.5</v>
      </c>
      <c r="I24" s="40">
        <v>3.5</v>
      </c>
      <c r="J24" s="40">
        <v>3.5</v>
      </c>
      <c r="K24" s="40">
        <v>3.5</v>
      </c>
      <c r="L24" s="40">
        <v>4</v>
      </c>
      <c r="M24" s="40">
        <v>4</v>
      </c>
      <c r="N24" s="40">
        <v>4.5</v>
      </c>
      <c r="O24" s="40">
        <v>3.5</v>
      </c>
      <c r="R24">
        <f t="shared" si="0"/>
        <v>0.5</v>
      </c>
      <c r="S24">
        <f t="shared" si="0"/>
        <v>0.5</v>
      </c>
      <c r="T24">
        <f t="shared" si="0"/>
        <v>0.5</v>
      </c>
      <c r="U24">
        <f t="shared" si="0"/>
        <v>0.6</v>
      </c>
      <c r="V24">
        <f t="shared" si="0"/>
        <v>0.6</v>
      </c>
      <c r="W24">
        <f t="shared" si="0"/>
        <v>0.7</v>
      </c>
      <c r="X24">
        <f t="shared" si="0"/>
        <v>0.5</v>
      </c>
    </row>
    <row r="25" spans="1:24" x14ac:dyDescent="0.35">
      <c r="A25" s="39" t="s">
        <v>86</v>
      </c>
      <c r="B25" s="39" t="s">
        <v>87</v>
      </c>
      <c r="C25" s="38">
        <f t="shared" si="1"/>
        <v>0.53333333333333333</v>
      </c>
      <c r="D25" s="38">
        <f t="shared" si="2"/>
        <v>0.6</v>
      </c>
      <c r="E25" s="38">
        <f t="shared" si="3"/>
        <v>0.4</v>
      </c>
      <c r="F25" s="38">
        <f t="shared" si="3"/>
        <v>0.4</v>
      </c>
      <c r="I25" s="40">
        <v>3</v>
      </c>
      <c r="J25" s="40">
        <v>3</v>
      </c>
      <c r="K25" s="40">
        <v>3.5</v>
      </c>
      <c r="L25" s="40">
        <v>3.5</v>
      </c>
      <c r="M25" s="40">
        <v>4</v>
      </c>
      <c r="N25" s="40">
        <v>4</v>
      </c>
      <c r="O25" s="40">
        <v>4</v>
      </c>
      <c r="R25">
        <f t="shared" si="0"/>
        <v>0.4</v>
      </c>
      <c r="S25">
        <f t="shared" si="0"/>
        <v>0.4</v>
      </c>
      <c r="T25">
        <f t="shared" si="0"/>
        <v>0.5</v>
      </c>
      <c r="U25">
        <f t="shared" si="0"/>
        <v>0.5</v>
      </c>
      <c r="V25">
        <f t="shared" si="0"/>
        <v>0.6</v>
      </c>
      <c r="W25">
        <f t="shared" si="0"/>
        <v>0.6</v>
      </c>
      <c r="X25">
        <f t="shared" si="0"/>
        <v>0.6</v>
      </c>
    </row>
    <row r="26" spans="1:24" x14ac:dyDescent="0.35">
      <c r="A26" s="39" t="s">
        <v>90</v>
      </c>
      <c r="B26" s="39" t="s">
        <v>91</v>
      </c>
      <c r="C26" s="38">
        <f t="shared" si="1"/>
        <v>0.46666666666666662</v>
      </c>
      <c r="D26" s="38">
        <f t="shared" si="2"/>
        <v>0.4</v>
      </c>
      <c r="E26" s="38">
        <f t="shared" si="3"/>
        <v>0.4</v>
      </c>
      <c r="F26" s="38">
        <f t="shared" si="3"/>
        <v>0.4</v>
      </c>
      <c r="I26" s="40">
        <v>3</v>
      </c>
      <c r="J26" s="40">
        <v>3</v>
      </c>
      <c r="K26" s="40">
        <v>2.5</v>
      </c>
      <c r="L26" s="40">
        <v>4</v>
      </c>
      <c r="M26" s="40">
        <v>3.5</v>
      </c>
      <c r="N26" s="40">
        <v>3.5</v>
      </c>
      <c r="O26" s="40">
        <v>2.5</v>
      </c>
      <c r="R26">
        <f t="shared" si="0"/>
        <v>0.4</v>
      </c>
      <c r="S26">
        <f t="shared" si="0"/>
        <v>0.4</v>
      </c>
      <c r="T26">
        <f t="shared" si="0"/>
        <v>0.3</v>
      </c>
      <c r="U26">
        <f t="shared" si="0"/>
        <v>0.6</v>
      </c>
      <c r="V26">
        <f t="shared" si="0"/>
        <v>0.5</v>
      </c>
      <c r="W26">
        <f t="shared" si="0"/>
        <v>0.5</v>
      </c>
      <c r="X26">
        <f t="shared" si="0"/>
        <v>0.3</v>
      </c>
    </row>
    <row r="27" spans="1:24" x14ac:dyDescent="0.35">
      <c r="A27" s="39" t="s">
        <v>92</v>
      </c>
      <c r="B27" s="39" t="s">
        <v>93</v>
      </c>
      <c r="C27" s="38">
        <f t="shared" si="1"/>
        <v>0.66666666666666663</v>
      </c>
      <c r="D27" s="38">
        <f t="shared" si="2"/>
        <v>0.6</v>
      </c>
      <c r="E27" s="38">
        <f t="shared" si="3"/>
        <v>0.7</v>
      </c>
      <c r="F27" s="38">
        <f t="shared" si="3"/>
        <v>0.7</v>
      </c>
      <c r="I27" s="40">
        <v>4.5</v>
      </c>
      <c r="J27" s="40">
        <v>4.5</v>
      </c>
      <c r="K27" s="40">
        <v>4.5</v>
      </c>
      <c r="L27" s="40">
        <v>4.5</v>
      </c>
      <c r="M27" s="40">
        <v>4</v>
      </c>
      <c r="N27" s="40">
        <v>4.5</v>
      </c>
      <c r="O27" s="40">
        <v>3.5</v>
      </c>
      <c r="R27">
        <f t="shared" si="0"/>
        <v>0.7</v>
      </c>
      <c r="S27">
        <f t="shared" si="0"/>
        <v>0.7</v>
      </c>
      <c r="T27">
        <f t="shared" si="0"/>
        <v>0.7</v>
      </c>
      <c r="U27">
        <f t="shared" si="0"/>
        <v>0.7</v>
      </c>
      <c r="V27">
        <f t="shared" si="0"/>
        <v>0.6</v>
      </c>
      <c r="W27">
        <f t="shared" si="0"/>
        <v>0.7</v>
      </c>
      <c r="X27">
        <f t="shared" si="0"/>
        <v>0.5</v>
      </c>
    </row>
    <row r="28" spans="1:24" x14ac:dyDescent="0.35">
      <c r="A28" s="39" t="s">
        <v>94</v>
      </c>
      <c r="B28" s="39" t="s">
        <v>95</v>
      </c>
      <c r="C28" s="38">
        <f t="shared" si="1"/>
        <v>0.39999999999999997</v>
      </c>
      <c r="D28" s="38">
        <f t="shared" si="2"/>
        <v>0.44999999999999996</v>
      </c>
      <c r="E28" s="38">
        <f t="shared" si="3"/>
        <v>0.3</v>
      </c>
      <c r="F28" s="38">
        <f t="shared" si="3"/>
        <v>0.4</v>
      </c>
      <c r="I28" s="40">
        <v>2.5</v>
      </c>
      <c r="J28" s="40">
        <v>3</v>
      </c>
      <c r="K28" s="40">
        <v>2.5</v>
      </c>
      <c r="L28" s="40">
        <v>3</v>
      </c>
      <c r="M28" s="40">
        <v>3.5</v>
      </c>
      <c r="N28" s="40">
        <v>4</v>
      </c>
      <c r="O28" s="40">
        <v>2.5</v>
      </c>
      <c r="R28">
        <f t="shared" si="0"/>
        <v>0.3</v>
      </c>
      <c r="S28">
        <f t="shared" si="0"/>
        <v>0.4</v>
      </c>
      <c r="T28">
        <f t="shared" si="0"/>
        <v>0.3</v>
      </c>
      <c r="U28">
        <f t="shared" si="0"/>
        <v>0.4</v>
      </c>
      <c r="V28">
        <f t="shared" si="0"/>
        <v>0.5</v>
      </c>
      <c r="W28">
        <f t="shared" si="0"/>
        <v>0.6</v>
      </c>
      <c r="X28">
        <f t="shared" si="0"/>
        <v>0.3</v>
      </c>
    </row>
    <row r="29" spans="1:24" x14ac:dyDescent="0.35">
      <c r="A29" s="39" t="s">
        <v>116</v>
      </c>
      <c r="B29" s="39" t="s">
        <v>117</v>
      </c>
      <c r="C29" s="38">
        <f t="shared" si="1"/>
        <v>0.5</v>
      </c>
      <c r="D29" s="38">
        <f t="shared" si="2"/>
        <v>0.5</v>
      </c>
      <c r="E29" s="38">
        <f t="shared" si="3"/>
        <v>0.4</v>
      </c>
      <c r="F29" s="38">
        <f t="shared" si="3"/>
        <v>0.4</v>
      </c>
      <c r="I29" s="40">
        <v>3</v>
      </c>
      <c r="J29" s="40">
        <v>3</v>
      </c>
      <c r="K29" s="40">
        <v>3</v>
      </c>
      <c r="L29" s="40">
        <v>3.5</v>
      </c>
      <c r="M29" s="40">
        <v>4</v>
      </c>
      <c r="N29" s="40">
        <v>3.5</v>
      </c>
      <c r="O29" s="40">
        <v>3.5</v>
      </c>
      <c r="R29">
        <f t="shared" si="0"/>
        <v>0.4</v>
      </c>
      <c r="S29">
        <f t="shared" si="0"/>
        <v>0.4</v>
      </c>
      <c r="T29">
        <f t="shared" si="0"/>
        <v>0.4</v>
      </c>
      <c r="U29">
        <f t="shared" si="0"/>
        <v>0.5</v>
      </c>
      <c r="V29">
        <f t="shared" si="0"/>
        <v>0.6</v>
      </c>
      <c r="W29">
        <f t="shared" si="0"/>
        <v>0.5</v>
      </c>
      <c r="X29">
        <f t="shared" si="0"/>
        <v>0.5</v>
      </c>
    </row>
    <row r="30" spans="1:24" x14ac:dyDescent="0.35">
      <c r="A30" s="39" t="s">
        <v>96</v>
      </c>
      <c r="B30" s="39" t="s">
        <v>97</v>
      </c>
      <c r="C30" s="38">
        <f t="shared" si="1"/>
        <v>0.46666666666666662</v>
      </c>
      <c r="D30" s="38">
        <f t="shared" si="2"/>
        <v>0.5</v>
      </c>
      <c r="E30" s="38">
        <f t="shared" si="3"/>
        <v>0.4</v>
      </c>
      <c r="F30" s="38">
        <f t="shared" si="3"/>
        <v>0.3</v>
      </c>
      <c r="I30" s="40">
        <v>3</v>
      </c>
      <c r="J30" s="40">
        <v>2.5</v>
      </c>
      <c r="K30" s="40">
        <v>3</v>
      </c>
      <c r="L30" s="40">
        <v>3</v>
      </c>
      <c r="M30" s="40">
        <v>4</v>
      </c>
      <c r="N30" s="40">
        <v>4</v>
      </c>
      <c r="O30" s="40">
        <v>3</v>
      </c>
      <c r="R30">
        <f t="shared" si="0"/>
        <v>0.4</v>
      </c>
      <c r="S30">
        <f t="shared" si="0"/>
        <v>0.3</v>
      </c>
      <c r="T30">
        <f t="shared" si="0"/>
        <v>0.4</v>
      </c>
      <c r="U30">
        <f t="shared" si="0"/>
        <v>0.4</v>
      </c>
      <c r="V30">
        <f t="shared" si="0"/>
        <v>0.6</v>
      </c>
      <c r="W30">
        <f t="shared" si="0"/>
        <v>0.6</v>
      </c>
      <c r="X30">
        <f t="shared" si="0"/>
        <v>0.4</v>
      </c>
    </row>
    <row r="31" spans="1:24" x14ac:dyDescent="0.35">
      <c r="A31" s="39" t="s">
        <v>98</v>
      </c>
      <c r="B31" s="39" t="s">
        <v>154</v>
      </c>
      <c r="C31" s="38">
        <f t="shared" si="1"/>
        <v>0.40000000000000008</v>
      </c>
      <c r="D31" s="38">
        <f t="shared" si="2"/>
        <v>0.3</v>
      </c>
      <c r="E31" s="38">
        <f t="shared" si="3"/>
        <v>0.2</v>
      </c>
      <c r="F31" s="38">
        <f t="shared" si="3"/>
        <v>0.4</v>
      </c>
      <c r="I31" s="40">
        <v>2</v>
      </c>
      <c r="J31" s="40">
        <v>3</v>
      </c>
      <c r="K31" s="40">
        <v>3</v>
      </c>
      <c r="L31" s="40">
        <v>3</v>
      </c>
      <c r="M31" s="40">
        <v>3</v>
      </c>
      <c r="N31" s="40">
        <v>3.5</v>
      </c>
      <c r="O31" s="40">
        <v>1.5</v>
      </c>
      <c r="R31">
        <f t="shared" si="0"/>
        <v>0.2</v>
      </c>
      <c r="S31">
        <f t="shared" si="0"/>
        <v>0.4</v>
      </c>
      <c r="T31">
        <f t="shared" si="0"/>
        <v>0.4</v>
      </c>
      <c r="U31">
        <f t="shared" si="0"/>
        <v>0.4</v>
      </c>
      <c r="V31">
        <f t="shared" si="0"/>
        <v>0.4</v>
      </c>
      <c r="W31">
        <f t="shared" si="0"/>
        <v>0.5</v>
      </c>
      <c r="X31">
        <f t="shared" si="0"/>
        <v>0.1</v>
      </c>
    </row>
    <row r="32" spans="1:24" x14ac:dyDescent="0.35">
      <c r="A32" s="39" t="s">
        <v>100</v>
      </c>
      <c r="B32" s="39" t="s">
        <v>101</v>
      </c>
      <c r="C32" s="38">
        <f t="shared" si="1"/>
        <v>0.56666666666666676</v>
      </c>
      <c r="D32" s="38">
        <f t="shared" si="2"/>
        <v>0.30000000000000004</v>
      </c>
      <c r="E32" s="38">
        <f t="shared" si="3"/>
        <v>0.4</v>
      </c>
      <c r="F32" s="38">
        <f t="shared" si="3"/>
        <v>0.4</v>
      </c>
      <c r="I32" s="40">
        <v>3</v>
      </c>
      <c r="J32" s="40">
        <v>3</v>
      </c>
      <c r="K32" s="40">
        <v>3.5</v>
      </c>
      <c r="L32" s="40">
        <v>4</v>
      </c>
      <c r="M32" s="40">
        <v>4</v>
      </c>
      <c r="N32" s="40">
        <v>2</v>
      </c>
      <c r="O32" s="40">
        <v>3</v>
      </c>
      <c r="R32">
        <f t="shared" si="0"/>
        <v>0.4</v>
      </c>
      <c r="S32">
        <f t="shared" si="0"/>
        <v>0.4</v>
      </c>
      <c r="T32">
        <f t="shared" si="0"/>
        <v>0.5</v>
      </c>
      <c r="U32">
        <f t="shared" si="0"/>
        <v>0.6</v>
      </c>
      <c r="V32">
        <f t="shared" si="0"/>
        <v>0.6</v>
      </c>
      <c r="W32">
        <f t="shared" si="0"/>
        <v>0.2</v>
      </c>
      <c r="X32">
        <f t="shared" si="0"/>
        <v>0.4</v>
      </c>
    </row>
    <row r="33" spans="1:24" x14ac:dyDescent="0.35">
      <c r="A33" s="39" t="s">
        <v>102</v>
      </c>
      <c r="B33" s="39" t="s">
        <v>103</v>
      </c>
      <c r="C33" s="38">
        <f t="shared" si="1"/>
        <v>0.3666666666666667</v>
      </c>
      <c r="D33" s="38">
        <f t="shared" si="2"/>
        <v>0.3</v>
      </c>
      <c r="E33" s="38">
        <f t="shared" si="3"/>
        <v>0.6</v>
      </c>
      <c r="F33" s="38">
        <f t="shared" si="3"/>
        <v>0.4</v>
      </c>
      <c r="I33" s="40">
        <v>4</v>
      </c>
      <c r="J33" s="40">
        <v>3</v>
      </c>
      <c r="K33" s="40">
        <v>3</v>
      </c>
      <c r="L33" s="40">
        <v>2.5</v>
      </c>
      <c r="M33" s="40">
        <v>3</v>
      </c>
      <c r="N33" s="40">
        <v>2.5</v>
      </c>
      <c r="O33" s="40">
        <v>2.5</v>
      </c>
      <c r="R33">
        <f t="shared" si="0"/>
        <v>0.6</v>
      </c>
      <c r="S33">
        <f t="shared" si="0"/>
        <v>0.4</v>
      </c>
      <c r="T33">
        <f t="shared" si="0"/>
        <v>0.4</v>
      </c>
      <c r="U33">
        <f t="shared" si="0"/>
        <v>0.3</v>
      </c>
      <c r="V33">
        <f t="shared" si="0"/>
        <v>0.4</v>
      </c>
      <c r="W33">
        <f t="shared" si="0"/>
        <v>0.3</v>
      </c>
      <c r="X33">
        <f t="shared" si="0"/>
        <v>0.3</v>
      </c>
    </row>
    <row r="34" spans="1:24" x14ac:dyDescent="0.35">
      <c r="A34" s="39" t="s">
        <v>104</v>
      </c>
      <c r="B34" s="39" t="s">
        <v>105</v>
      </c>
      <c r="C34" s="38">
        <f t="shared" si="1"/>
        <v>0.3666666666666667</v>
      </c>
      <c r="D34" s="38">
        <f t="shared" si="2"/>
        <v>0.35</v>
      </c>
      <c r="E34" s="38">
        <f t="shared" si="3"/>
        <v>0.3</v>
      </c>
      <c r="F34" s="38">
        <f t="shared" si="3"/>
        <v>0.1</v>
      </c>
      <c r="I34" s="40">
        <v>2.5</v>
      </c>
      <c r="J34" s="40">
        <v>1.5</v>
      </c>
      <c r="K34" s="40">
        <v>2.5</v>
      </c>
      <c r="L34" s="40">
        <v>3</v>
      </c>
      <c r="M34" s="40">
        <v>3</v>
      </c>
      <c r="N34" s="40">
        <v>2.5</v>
      </c>
      <c r="O34" s="40">
        <v>3</v>
      </c>
      <c r="R34">
        <f t="shared" si="0"/>
        <v>0.3</v>
      </c>
      <c r="S34">
        <f t="shared" si="0"/>
        <v>0.1</v>
      </c>
      <c r="T34">
        <f t="shared" si="0"/>
        <v>0.3</v>
      </c>
      <c r="U34">
        <f t="shared" si="0"/>
        <v>0.4</v>
      </c>
      <c r="V34">
        <f t="shared" si="0"/>
        <v>0.4</v>
      </c>
      <c r="W34">
        <f t="shared" si="0"/>
        <v>0.3</v>
      </c>
      <c r="X34">
        <f t="shared" si="0"/>
        <v>0.4</v>
      </c>
    </row>
    <row r="35" spans="1:24" x14ac:dyDescent="0.35">
      <c r="A35" s="39" t="s">
        <v>106</v>
      </c>
      <c r="B35" s="39" t="s">
        <v>107</v>
      </c>
      <c r="C35" s="38">
        <f t="shared" si="1"/>
        <v>0.43333333333333335</v>
      </c>
      <c r="D35" s="38">
        <f t="shared" si="2"/>
        <v>0.35</v>
      </c>
      <c r="E35" s="38">
        <f t="shared" si="3"/>
        <v>0.4</v>
      </c>
      <c r="F35" s="38">
        <f t="shared" si="3"/>
        <v>0.4</v>
      </c>
      <c r="I35" s="40">
        <v>3</v>
      </c>
      <c r="J35" s="40">
        <v>3</v>
      </c>
      <c r="K35" s="40">
        <v>3</v>
      </c>
      <c r="L35" s="40">
        <v>3</v>
      </c>
      <c r="M35" s="40">
        <v>3.5</v>
      </c>
      <c r="N35" s="40">
        <v>2.5</v>
      </c>
      <c r="O35" s="40">
        <v>3</v>
      </c>
      <c r="R35">
        <f t="shared" si="0"/>
        <v>0.4</v>
      </c>
      <c r="S35">
        <f t="shared" si="0"/>
        <v>0.4</v>
      </c>
      <c r="T35">
        <f t="shared" si="0"/>
        <v>0.4</v>
      </c>
      <c r="U35">
        <f t="shared" si="0"/>
        <v>0.4</v>
      </c>
      <c r="V35">
        <f t="shared" si="0"/>
        <v>0.5</v>
      </c>
      <c r="W35">
        <f t="shared" si="0"/>
        <v>0.3</v>
      </c>
      <c r="X35">
        <f t="shared" si="0"/>
        <v>0.4</v>
      </c>
    </row>
    <row r="36" spans="1:24" x14ac:dyDescent="0.35">
      <c r="A36" t="s">
        <v>118</v>
      </c>
      <c r="B36" t="s">
        <v>137</v>
      </c>
      <c r="C36" s="2">
        <f t="shared" ref="C36" si="4">AVERAGE(T36:V36)</f>
        <v>0.6</v>
      </c>
      <c r="D36" s="2">
        <f t="shared" ref="D36" si="5">AVERAGE(W36:X36)</f>
        <v>0.55000000000000004</v>
      </c>
      <c r="E36" s="2">
        <f t="shared" ref="E36" si="6">+R36</f>
        <v>0.6</v>
      </c>
      <c r="F36" s="2">
        <f t="shared" ref="F36" si="7">+S36</f>
        <v>0.6</v>
      </c>
      <c r="I36" s="2">
        <v>4</v>
      </c>
      <c r="J36" s="2">
        <v>4</v>
      </c>
      <c r="K36" s="2">
        <v>4</v>
      </c>
      <c r="L36" s="2">
        <v>4</v>
      </c>
      <c r="M36" s="2">
        <v>4</v>
      </c>
      <c r="N36" s="2">
        <v>3.5</v>
      </c>
      <c r="O36" s="2">
        <v>4</v>
      </c>
      <c r="R36">
        <f t="shared" ref="R36" si="8">IF(ISNUMBER(I36)=TRUE,R$5*(I36-R$4)/(R$3-R$4)+(1-R$5)*(1-(I36-R$4)/(R$3-R$4)),"..")</f>
        <v>0.6</v>
      </c>
      <c r="S36">
        <f t="shared" ref="S36" si="9">IF(ISNUMBER(J36)=TRUE,S$5*(J36-S$4)/(S$3-S$4)+(1-S$5)*(1-(J36-S$4)/(S$3-S$4)),"..")</f>
        <v>0.6</v>
      </c>
      <c r="T36">
        <f t="shared" ref="T36" si="10">IF(ISNUMBER(K36)=TRUE,T$5*(K36-T$4)/(T$3-T$4)+(1-T$5)*(1-(K36-T$4)/(T$3-T$4)),"..")</f>
        <v>0.6</v>
      </c>
      <c r="U36">
        <f t="shared" ref="U36" si="11">IF(ISNUMBER(L36)=TRUE,U$5*(L36-U$4)/(U$3-U$4)+(1-U$5)*(1-(L36-U$4)/(U$3-U$4)),"..")</f>
        <v>0.6</v>
      </c>
      <c r="V36">
        <f t="shared" ref="V36" si="12">IF(ISNUMBER(M36)=TRUE,V$5*(M36-V$4)/(V$3-V$4)+(1-V$5)*(1-(M36-V$4)/(V$3-V$4)),"..")</f>
        <v>0.6</v>
      </c>
      <c r="W36">
        <f t="shared" ref="W36" si="13">IF(ISNUMBER(N36)=TRUE,W$5*(N36-W$4)/(W$3-W$4)+(1-W$5)*(1-(N36-W$4)/(W$3-W$4)),"..")</f>
        <v>0.5</v>
      </c>
      <c r="X36">
        <f t="shared" ref="X36" si="14">IF(ISNUMBER(O36)=TRUE,X$5*(O36-X$4)/(X$3-X$4)+(1-X$5)*(1-(O36-X$4)/(X$3-X$4)),"..")</f>
        <v>0.6</v>
      </c>
    </row>
    <row r="37" spans="1:24" x14ac:dyDescent="0.35">
      <c r="C37" s="2"/>
      <c r="D37" s="2"/>
      <c r="E37" s="2"/>
      <c r="F37" s="2"/>
      <c r="I37" s="2"/>
      <c r="J37" s="2"/>
      <c r="K37" s="2"/>
      <c r="L37" s="2"/>
      <c r="M37" s="2"/>
      <c r="N37" s="2"/>
      <c r="O37" s="2"/>
    </row>
    <row r="38" spans="1:24" x14ac:dyDescent="0.35">
      <c r="C38" s="2"/>
      <c r="D38" s="2"/>
      <c r="E38" s="2"/>
      <c r="F38" s="2"/>
      <c r="I38" s="2"/>
      <c r="J38" s="2"/>
      <c r="K38" s="2"/>
      <c r="L38" s="2"/>
      <c r="M38" s="2"/>
      <c r="N38" s="2"/>
      <c r="O38" s="2"/>
    </row>
    <row r="39" spans="1:24" x14ac:dyDescent="0.35">
      <c r="C39" s="2"/>
      <c r="D39" s="2"/>
      <c r="E39" s="2"/>
      <c r="F39" s="2"/>
      <c r="I39" s="2"/>
      <c r="J39" s="2"/>
      <c r="K39" s="2"/>
      <c r="L39" s="2"/>
      <c r="M39" s="2"/>
      <c r="N39" s="2"/>
      <c r="O39" s="2"/>
    </row>
    <row r="40" spans="1:24" x14ac:dyDescent="0.35">
      <c r="C40" s="2"/>
      <c r="D40" s="2"/>
      <c r="E40" s="2"/>
      <c r="F40" s="2"/>
      <c r="I40" s="2"/>
      <c r="J40" s="2"/>
      <c r="K40" s="2"/>
      <c r="L40" s="2"/>
      <c r="M40" s="2"/>
      <c r="N40" s="2"/>
      <c r="O40" s="2"/>
    </row>
    <row r="41" spans="1:24" x14ac:dyDescent="0.35">
      <c r="C41" s="2"/>
      <c r="D41" s="2"/>
      <c r="E41" s="2"/>
      <c r="F41" s="2"/>
      <c r="I41" s="2"/>
      <c r="J41" s="2"/>
      <c r="K41" s="2"/>
      <c r="L41" s="2"/>
      <c r="M41" s="2"/>
      <c r="N41" s="2"/>
      <c r="O41" s="2"/>
    </row>
    <row r="42" spans="1:24" x14ac:dyDescent="0.35">
      <c r="C42" s="2"/>
      <c r="D42" s="2"/>
      <c r="E42" s="2"/>
      <c r="F42" s="2"/>
      <c r="I42" s="2"/>
      <c r="J42" s="2"/>
      <c r="K42" s="2"/>
      <c r="L42" s="2"/>
      <c r="M42" s="2"/>
      <c r="N42" s="2"/>
      <c r="O42" s="2"/>
    </row>
    <row r="43" spans="1:24" x14ac:dyDescent="0.35">
      <c r="C43" s="2"/>
      <c r="D43" s="2"/>
      <c r="E43" s="2"/>
      <c r="F43" s="2"/>
      <c r="I43" s="2"/>
      <c r="J43" s="2" t="s">
        <v>38</v>
      </c>
      <c r="K43" s="2"/>
      <c r="L43" s="2"/>
      <c r="M43" s="2"/>
      <c r="N43" s="2"/>
      <c r="O43" s="2"/>
    </row>
    <row r="44" spans="1:24" x14ac:dyDescent="0.35">
      <c r="C44" s="2"/>
      <c r="D44" s="2"/>
      <c r="E44" s="2"/>
      <c r="F44" s="2"/>
      <c r="I44" s="2"/>
      <c r="J44" s="2"/>
      <c r="K44" s="2"/>
      <c r="L44" s="2"/>
      <c r="M44" s="2"/>
      <c r="N44" s="2"/>
      <c r="O44" s="2"/>
    </row>
    <row r="45" spans="1:24" x14ac:dyDescent="0.35">
      <c r="C45" s="2"/>
      <c r="D45" s="2"/>
      <c r="E45" s="2"/>
      <c r="F45" s="2"/>
      <c r="I45" s="2"/>
      <c r="J45" s="2"/>
      <c r="K45" s="2"/>
      <c r="L45" s="2"/>
      <c r="M45" s="2"/>
      <c r="N45" s="2"/>
      <c r="O45" s="2"/>
    </row>
    <row r="46" spans="1:24" x14ac:dyDescent="0.35">
      <c r="C46" s="2"/>
      <c r="D46" s="2"/>
      <c r="E46" s="2"/>
      <c r="F46" s="2"/>
      <c r="I46" s="2"/>
      <c r="J46" s="2"/>
      <c r="K46" s="2"/>
      <c r="L46" s="2"/>
      <c r="M46" s="2"/>
      <c r="N46" s="2"/>
      <c r="O46" s="2"/>
    </row>
    <row r="47" spans="1:24" x14ac:dyDescent="0.35">
      <c r="C47" s="2"/>
      <c r="D47" s="2"/>
      <c r="E47" s="2"/>
      <c r="F47" s="2"/>
      <c r="I47" s="2"/>
      <c r="J47" s="2"/>
      <c r="K47" s="2"/>
      <c r="L47" s="2"/>
      <c r="M47" s="2"/>
      <c r="N47" s="2"/>
      <c r="O47" s="2"/>
    </row>
    <row r="48" spans="1:24" x14ac:dyDescent="0.35">
      <c r="C48" s="2"/>
      <c r="D48" s="2"/>
      <c r="E48" s="2"/>
      <c r="F48" s="2"/>
      <c r="I48" s="2"/>
      <c r="J48" s="2"/>
      <c r="K48" s="2"/>
      <c r="L48" s="2"/>
      <c r="M48" s="2"/>
      <c r="N48" s="2"/>
      <c r="O48" s="2"/>
    </row>
    <row r="49" spans="3:15" x14ac:dyDescent="0.35">
      <c r="C49" s="2"/>
      <c r="D49" s="2"/>
      <c r="E49" s="2"/>
      <c r="F49" s="2"/>
      <c r="I49" s="2"/>
      <c r="J49" s="2"/>
      <c r="K49" s="2"/>
      <c r="L49" s="2"/>
      <c r="M49" s="2"/>
      <c r="N49" s="2"/>
      <c r="O49" s="2"/>
    </row>
    <row r="50" spans="3:15" x14ac:dyDescent="0.35">
      <c r="C50" s="2"/>
      <c r="D50" s="2"/>
      <c r="E50" s="2"/>
      <c r="F50" s="2"/>
      <c r="I50" s="2"/>
      <c r="J50" s="2"/>
      <c r="K50" s="2"/>
      <c r="L50" s="2"/>
      <c r="M50" s="2"/>
      <c r="N50" s="2"/>
      <c r="O50" s="2"/>
    </row>
    <row r="51" spans="3:15" x14ac:dyDescent="0.35"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</row>
    <row r="52" spans="3:15" x14ac:dyDescent="0.35">
      <c r="C52" s="2"/>
      <c r="D52" s="2"/>
      <c r="E52" s="2"/>
      <c r="F52" s="2"/>
      <c r="I52" s="2"/>
      <c r="J52" s="2"/>
      <c r="K52" s="2"/>
      <c r="L52" s="2"/>
      <c r="M52" s="2"/>
      <c r="N52" s="2"/>
      <c r="O52" s="2"/>
    </row>
    <row r="53" spans="3:15" x14ac:dyDescent="0.35">
      <c r="C53" s="2"/>
      <c r="D53" s="2"/>
      <c r="E53" s="2"/>
      <c r="F53" s="2"/>
      <c r="I53" s="2"/>
      <c r="J53" s="2"/>
      <c r="K53" s="2"/>
      <c r="L53" s="2"/>
      <c r="M53" s="2"/>
      <c r="N53" s="2"/>
      <c r="O53" s="2"/>
    </row>
    <row r="54" spans="3:15" x14ac:dyDescent="0.35">
      <c r="C54" s="2"/>
      <c r="D54" s="2"/>
      <c r="E54" s="2"/>
      <c r="F54" s="2"/>
      <c r="I54" s="2"/>
      <c r="J54" s="2"/>
      <c r="K54" s="2"/>
      <c r="L54" s="2"/>
      <c r="M54" s="2"/>
      <c r="N54" s="2"/>
      <c r="O54" s="2"/>
    </row>
    <row r="55" spans="3:15" x14ac:dyDescent="0.35">
      <c r="C55" s="2"/>
      <c r="D55" s="2"/>
      <c r="E55" s="2"/>
      <c r="F55" s="2"/>
      <c r="I55" s="2"/>
      <c r="J55" s="2"/>
      <c r="K55" s="2"/>
      <c r="L55" s="2"/>
      <c r="M55" s="2"/>
      <c r="N55" s="2"/>
      <c r="O55" s="2"/>
    </row>
    <row r="56" spans="3:15" x14ac:dyDescent="0.35">
      <c r="C56" s="2"/>
      <c r="D56" s="2"/>
      <c r="E56" s="2"/>
      <c r="F56" s="2"/>
      <c r="I56" s="2"/>
      <c r="J56" s="2"/>
      <c r="K56" s="2"/>
      <c r="L56" s="2"/>
      <c r="M56" s="2"/>
      <c r="N56" s="2"/>
      <c r="O56" s="2"/>
    </row>
    <row r="57" spans="3:15" x14ac:dyDescent="0.35">
      <c r="C57" s="2"/>
      <c r="D57" s="2"/>
      <c r="E57" s="2"/>
      <c r="F57" s="2"/>
      <c r="I57" s="2"/>
      <c r="J57" s="2"/>
      <c r="K57" s="2"/>
      <c r="L57" s="2"/>
      <c r="M57" s="2"/>
      <c r="N57" s="2"/>
      <c r="O57" s="2"/>
    </row>
    <row r="58" spans="3:15" x14ac:dyDescent="0.35">
      <c r="C58" s="2"/>
      <c r="D58" s="2"/>
      <c r="E58" s="2"/>
      <c r="F58" s="2"/>
      <c r="I58" s="2"/>
      <c r="J58" s="2"/>
      <c r="K58" s="2"/>
      <c r="L58" s="2"/>
      <c r="M58" s="2"/>
      <c r="N58" s="2"/>
      <c r="O58" s="2"/>
    </row>
    <row r="59" spans="3:15" x14ac:dyDescent="0.35">
      <c r="C59" s="2"/>
      <c r="D59" s="2"/>
      <c r="E59" s="2"/>
      <c r="F59" s="2"/>
      <c r="I59" s="2"/>
      <c r="J59" s="2"/>
      <c r="K59" s="2"/>
      <c r="L59" s="2"/>
      <c r="M59" s="2"/>
      <c r="N59" s="2"/>
      <c r="O59" s="2"/>
    </row>
    <row r="60" spans="3:15" x14ac:dyDescent="0.35">
      <c r="C60" s="2"/>
      <c r="D60" s="2"/>
      <c r="E60" s="2"/>
      <c r="F60" s="2"/>
      <c r="I60" s="2"/>
      <c r="J60" s="2"/>
      <c r="K60" s="2"/>
      <c r="L60" s="2"/>
      <c r="M60" s="2"/>
      <c r="N60" s="2"/>
      <c r="O60" s="2"/>
    </row>
  </sheetData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X60"/>
  <sheetViews>
    <sheetView workbookViewId="0">
      <selection activeCell="A7" sqref="A7:B7"/>
    </sheetView>
  </sheetViews>
  <sheetFormatPr defaultColWidth="8.81640625" defaultRowHeight="14.5" x14ac:dyDescent="0.35"/>
  <cols>
    <col min="2" max="2" width="23.453125" customWidth="1"/>
    <col min="3" max="6" width="10.54296875" customWidth="1"/>
    <col min="7" max="7" width="4.453125" customWidth="1"/>
    <col min="8" max="8" width="19.81640625" customWidth="1"/>
    <col min="17" max="17" width="5.453125" customWidth="1"/>
    <col min="25" max="25" width="4.54296875" customWidth="1"/>
  </cols>
  <sheetData>
    <row r="1" spans="1:24" x14ac:dyDescent="0.35">
      <c r="C1" s="1" t="s">
        <v>35</v>
      </c>
      <c r="I1" s="1" t="s">
        <v>36</v>
      </c>
      <c r="R1" s="1" t="s">
        <v>37</v>
      </c>
    </row>
    <row r="2" spans="1:24" s="1" customFormat="1" ht="145" x14ac:dyDescent="0.35">
      <c r="C2" s="1" t="s">
        <v>38</v>
      </c>
      <c r="E2" s="1" t="s">
        <v>128</v>
      </c>
      <c r="I2" s="42" t="s">
        <v>39</v>
      </c>
      <c r="J2" s="42" t="s">
        <v>40</v>
      </c>
      <c r="K2" s="42" t="s">
        <v>41</v>
      </c>
      <c r="L2" s="42" t="s">
        <v>42</v>
      </c>
      <c r="M2" s="42" t="s">
        <v>43</v>
      </c>
      <c r="N2" s="43" t="s">
        <v>44</v>
      </c>
      <c r="O2" s="43" t="s">
        <v>45</v>
      </c>
      <c r="P2" s="44" t="s">
        <v>38</v>
      </c>
      <c r="R2" s="42" t="s">
        <v>39</v>
      </c>
      <c r="S2" s="42" t="s">
        <v>40</v>
      </c>
      <c r="T2" s="42" t="s">
        <v>41</v>
      </c>
      <c r="U2" s="42" t="s">
        <v>42</v>
      </c>
      <c r="V2" s="42" t="s">
        <v>43</v>
      </c>
      <c r="W2" s="43" t="s">
        <v>44</v>
      </c>
      <c r="X2" s="43" t="s">
        <v>45</v>
      </c>
    </row>
    <row r="3" spans="1:24" x14ac:dyDescent="0.35">
      <c r="H3" t="s">
        <v>46</v>
      </c>
      <c r="I3" s="37">
        <v>6</v>
      </c>
      <c r="J3" s="37">
        <v>6</v>
      </c>
      <c r="K3" s="37">
        <v>6</v>
      </c>
      <c r="L3" s="37">
        <v>6</v>
      </c>
      <c r="M3" s="37">
        <v>6</v>
      </c>
      <c r="N3" s="37">
        <v>6</v>
      </c>
      <c r="O3" s="37">
        <v>6</v>
      </c>
      <c r="P3" s="37"/>
      <c r="R3" s="37">
        <v>6</v>
      </c>
      <c r="S3" s="37">
        <v>6</v>
      </c>
      <c r="T3" s="37">
        <v>6</v>
      </c>
      <c r="U3" s="37">
        <v>6</v>
      </c>
      <c r="V3" s="37">
        <v>6</v>
      </c>
      <c r="W3" s="37">
        <v>6</v>
      </c>
      <c r="X3" s="37">
        <v>6</v>
      </c>
    </row>
    <row r="4" spans="1:24" x14ac:dyDescent="0.35">
      <c r="H4" t="s">
        <v>47</v>
      </c>
      <c r="I4" s="37">
        <v>1</v>
      </c>
      <c r="J4" s="37">
        <v>1</v>
      </c>
      <c r="K4" s="37">
        <v>1</v>
      </c>
      <c r="L4" s="37">
        <v>1</v>
      </c>
      <c r="M4" s="37">
        <v>1</v>
      </c>
      <c r="N4" s="37">
        <v>1</v>
      </c>
      <c r="O4" s="37">
        <v>1</v>
      </c>
      <c r="P4" s="37"/>
      <c r="R4" s="37">
        <v>1</v>
      </c>
      <c r="S4" s="37">
        <v>1</v>
      </c>
      <c r="T4" s="37">
        <v>1</v>
      </c>
      <c r="U4" s="37">
        <v>1</v>
      </c>
      <c r="V4" s="37">
        <v>1</v>
      </c>
      <c r="W4" s="37">
        <v>1</v>
      </c>
      <c r="X4" s="37">
        <v>1</v>
      </c>
    </row>
    <row r="5" spans="1:24" x14ac:dyDescent="0.35">
      <c r="H5" t="s">
        <v>48</v>
      </c>
      <c r="I5" s="37">
        <v>1</v>
      </c>
      <c r="J5" s="37">
        <v>1</v>
      </c>
      <c r="K5" s="37">
        <v>1</v>
      </c>
      <c r="L5" s="37">
        <v>1</v>
      </c>
      <c r="M5" s="37">
        <v>1</v>
      </c>
      <c r="N5" s="37">
        <v>1</v>
      </c>
      <c r="O5" s="37">
        <v>1</v>
      </c>
      <c r="P5" s="37"/>
      <c r="R5" s="37">
        <v>1</v>
      </c>
      <c r="S5" s="37">
        <v>1</v>
      </c>
      <c r="T5" s="37">
        <v>1</v>
      </c>
      <c r="U5" s="37">
        <v>1</v>
      </c>
      <c r="V5" s="37">
        <v>1</v>
      </c>
      <c r="W5" s="37">
        <v>1</v>
      </c>
      <c r="X5" s="37">
        <v>1</v>
      </c>
    </row>
    <row r="6" spans="1:24" x14ac:dyDescent="0.35">
      <c r="H6" t="s">
        <v>49</v>
      </c>
      <c r="I6" s="37" t="s">
        <v>50</v>
      </c>
      <c r="J6" s="37" t="s">
        <v>51</v>
      </c>
      <c r="K6" s="37" t="s">
        <v>52</v>
      </c>
      <c r="L6" s="37" t="s">
        <v>52</v>
      </c>
      <c r="M6" s="37" t="s">
        <v>52</v>
      </c>
      <c r="N6" s="37" t="s">
        <v>53</v>
      </c>
      <c r="O6" s="37" t="s">
        <v>53</v>
      </c>
      <c r="P6" s="37"/>
      <c r="R6" s="37" t="s">
        <v>50</v>
      </c>
      <c r="S6" s="37" t="s">
        <v>51</v>
      </c>
      <c r="T6" s="37" t="s">
        <v>52</v>
      </c>
      <c r="U6" s="37" t="s">
        <v>52</v>
      </c>
      <c r="V6" s="37" t="s">
        <v>52</v>
      </c>
      <c r="W6" s="37" t="s">
        <v>53</v>
      </c>
      <c r="X6" s="37" t="s">
        <v>53</v>
      </c>
    </row>
    <row r="7" spans="1:24" x14ac:dyDescent="0.35">
      <c r="A7" t="s">
        <v>54</v>
      </c>
      <c r="B7" t="s">
        <v>55</v>
      </c>
      <c r="C7" t="s">
        <v>176</v>
      </c>
      <c r="D7" t="s">
        <v>177</v>
      </c>
      <c r="E7" t="s">
        <v>178</v>
      </c>
      <c r="F7" t="s">
        <v>179</v>
      </c>
      <c r="H7" t="s">
        <v>38</v>
      </c>
    </row>
    <row r="8" spans="1:24" x14ac:dyDescent="0.35">
      <c r="A8" s="39" t="s">
        <v>133</v>
      </c>
      <c r="B8" s="39" t="s">
        <v>134</v>
      </c>
      <c r="C8" s="38">
        <f>AVERAGE(T8:V8)</f>
        <v>0.6</v>
      </c>
      <c r="D8" s="38">
        <f>AVERAGE(W8:X8)</f>
        <v>0.64999999999999991</v>
      </c>
      <c r="E8" s="38">
        <f>+R8</f>
        <v>0.5</v>
      </c>
      <c r="F8" s="38">
        <f>+S8</f>
        <v>0.5</v>
      </c>
      <c r="I8" s="40">
        <v>3.5</v>
      </c>
      <c r="J8" s="40">
        <v>3.5</v>
      </c>
      <c r="K8" s="40">
        <v>4</v>
      </c>
      <c r="L8" s="40">
        <v>4</v>
      </c>
      <c r="M8" s="40">
        <v>4</v>
      </c>
      <c r="N8" s="40">
        <v>4.5</v>
      </c>
      <c r="O8" s="40">
        <v>4</v>
      </c>
      <c r="R8">
        <f t="shared" ref="R8:X33" si="0">IF(ISNUMBER(I8)=TRUE,R$5*(I8-R$4)/(R$3-R$4)+(1-R$5)*(1-(I8-R$4)/(R$3-R$4)),"..")</f>
        <v>0.5</v>
      </c>
      <c r="S8">
        <f t="shared" si="0"/>
        <v>0.5</v>
      </c>
      <c r="T8">
        <f t="shared" si="0"/>
        <v>0.6</v>
      </c>
      <c r="U8">
        <f t="shared" si="0"/>
        <v>0.6</v>
      </c>
      <c r="V8">
        <f t="shared" si="0"/>
        <v>0.6</v>
      </c>
      <c r="W8">
        <f t="shared" si="0"/>
        <v>0.7</v>
      </c>
      <c r="X8">
        <f t="shared" si="0"/>
        <v>0.6</v>
      </c>
    </row>
    <row r="9" spans="1:24" x14ac:dyDescent="0.35">
      <c r="A9" s="39" t="s">
        <v>172</v>
      </c>
      <c r="B9" s="39" t="s">
        <v>173</v>
      </c>
      <c r="C9" s="38">
        <f t="shared" ref="C9:C33" si="1">AVERAGE(T9:V9)</f>
        <v>0.43333333333333335</v>
      </c>
      <c r="D9" s="38">
        <f t="shared" ref="D9:D33" si="2">AVERAGE(W9:X9)</f>
        <v>0.5</v>
      </c>
      <c r="E9" s="38">
        <f t="shared" ref="E9:F33" si="3">+R9</f>
        <v>0.4</v>
      </c>
      <c r="F9" s="38">
        <f t="shared" si="3"/>
        <v>0.3</v>
      </c>
      <c r="I9" s="40">
        <v>3</v>
      </c>
      <c r="J9" s="40">
        <v>2.5</v>
      </c>
      <c r="K9" s="40">
        <v>2.5</v>
      </c>
      <c r="L9" s="40">
        <v>3.5</v>
      </c>
      <c r="M9" s="40">
        <v>3.5</v>
      </c>
      <c r="N9" s="40">
        <v>4</v>
      </c>
      <c r="O9" s="40">
        <v>3</v>
      </c>
      <c r="R9">
        <f t="shared" si="0"/>
        <v>0.4</v>
      </c>
      <c r="S9">
        <f t="shared" si="0"/>
        <v>0.3</v>
      </c>
      <c r="T9">
        <f t="shared" si="0"/>
        <v>0.3</v>
      </c>
      <c r="U9">
        <f t="shared" si="0"/>
        <v>0.5</v>
      </c>
      <c r="V9">
        <f t="shared" si="0"/>
        <v>0.5</v>
      </c>
      <c r="W9">
        <f t="shared" si="0"/>
        <v>0.6</v>
      </c>
      <c r="X9">
        <f t="shared" si="0"/>
        <v>0.4</v>
      </c>
    </row>
    <row r="10" spans="1:24" x14ac:dyDescent="0.35">
      <c r="A10" s="39" t="s">
        <v>56</v>
      </c>
      <c r="B10" s="39" t="s">
        <v>57</v>
      </c>
      <c r="C10" s="38">
        <f t="shared" si="1"/>
        <v>0.46666666666666662</v>
      </c>
      <c r="D10" s="38">
        <f t="shared" si="2"/>
        <v>0.45</v>
      </c>
      <c r="E10" s="38">
        <f t="shared" si="3"/>
        <v>0.4</v>
      </c>
      <c r="F10" s="38">
        <f t="shared" si="3"/>
        <v>0.4</v>
      </c>
      <c r="I10" s="40">
        <v>3</v>
      </c>
      <c r="J10" s="40">
        <v>3</v>
      </c>
      <c r="K10" s="40">
        <v>3</v>
      </c>
      <c r="L10" s="40">
        <v>3</v>
      </c>
      <c r="M10" s="40">
        <v>4</v>
      </c>
      <c r="N10" s="40">
        <v>3</v>
      </c>
      <c r="O10" s="40">
        <v>3.5</v>
      </c>
      <c r="R10">
        <f t="shared" si="0"/>
        <v>0.4</v>
      </c>
      <c r="S10">
        <f t="shared" si="0"/>
        <v>0.4</v>
      </c>
      <c r="T10">
        <f t="shared" si="0"/>
        <v>0.4</v>
      </c>
      <c r="U10">
        <f t="shared" si="0"/>
        <v>0.4</v>
      </c>
      <c r="V10">
        <f t="shared" si="0"/>
        <v>0.6</v>
      </c>
      <c r="W10">
        <f t="shared" si="0"/>
        <v>0.4</v>
      </c>
      <c r="X10">
        <f t="shared" si="0"/>
        <v>0.5</v>
      </c>
    </row>
    <row r="11" spans="1:24" x14ac:dyDescent="0.35">
      <c r="A11" s="39" t="s">
        <v>58</v>
      </c>
      <c r="B11" s="39" t="s">
        <v>59</v>
      </c>
      <c r="C11" s="38">
        <f t="shared" si="1"/>
        <v>0.56666666666666676</v>
      </c>
      <c r="D11" s="38">
        <f t="shared" si="2"/>
        <v>0.5</v>
      </c>
      <c r="E11" s="38">
        <f t="shared" si="3"/>
        <v>0.6</v>
      </c>
      <c r="F11" s="38">
        <f t="shared" si="3"/>
        <v>0.6</v>
      </c>
      <c r="I11" s="40">
        <v>4</v>
      </c>
      <c r="J11" s="40">
        <v>4</v>
      </c>
      <c r="K11" s="40">
        <v>4</v>
      </c>
      <c r="L11" s="40">
        <v>3.5</v>
      </c>
      <c r="M11" s="40">
        <v>4</v>
      </c>
      <c r="N11" s="40">
        <v>3.5</v>
      </c>
      <c r="O11" s="40">
        <v>3.5</v>
      </c>
      <c r="R11">
        <f t="shared" si="0"/>
        <v>0.6</v>
      </c>
      <c r="S11">
        <f t="shared" si="0"/>
        <v>0.6</v>
      </c>
      <c r="T11">
        <f t="shared" si="0"/>
        <v>0.6</v>
      </c>
      <c r="U11">
        <f t="shared" si="0"/>
        <v>0.5</v>
      </c>
      <c r="V11">
        <f t="shared" si="0"/>
        <v>0.6</v>
      </c>
      <c r="W11">
        <f t="shared" si="0"/>
        <v>0.5</v>
      </c>
      <c r="X11">
        <f t="shared" si="0"/>
        <v>0.5</v>
      </c>
    </row>
    <row r="12" spans="1:24" x14ac:dyDescent="0.35">
      <c r="A12" s="41" t="s">
        <v>60</v>
      </c>
      <c r="B12" s="41" t="s">
        <v>61</v>
      </c>
      <c r="C12" s="38">
        <f t="shared" si="1"/>
        <v>0.40000000000000008</v>
      </c>
      <c r="D12" s="38">
        <f t="shared" si="2"/>
        <v>0.5</v>
      </c>
      <c r="E12" s="38">
        <f t="shared" si="3"/>
        <v>0.3</v>
      </c>
      <c r="F12" s="38">
        <f t="shared" si="3"/>
        <v>0.3</v>
      </c>
      <c r="I12" s="40">
        <v>2.5</v>
      </c>
      <c r="J12" s="40">
        <v>2.5</v>
      </c>
      <c r="K12" s="40">
        <v>2.5</v>
      </c>
      <c r="L12" s="40">
        <v>3.5</v>
      </c>
      <c r="M12" s="40">
        <v>3</v>
      </c>
      <c r="N12" s="40">
        <v>4</v>
      </c>
      <c r="O12" s="40">
        <v>3</v>
      </c>
      <c r="R12">
        <f t="shared" si="0"/>
        <v>0.3</v>
      </c>
      <c r="S12">
        <f t="shared" si="0"/>
        <v>0.3</v>
      </c>
      <c r="T12">
        <f t="shared" si="0"/>
        <v>0.3</v>
      </c>
      <c r="U12">
        <f t="shared" si="0"/>
        <v>0.5</v>
      </c>
      <c r="V12">
        <f t="shared" si="0"/>
        <v>0.4</v>
      </c>
      <c r="W12">
        <f t="shared" si="0"/>
        <v>0.6</v>
      </c>
      <c r="X12">
        <f t="shared" si="0"/>
        <v>0.4</v>
      </c>
    </row>
    <row r="13" spans="1:24" x14ac:dyDescent="0.35">
      <c r="A13" s="39" t="s">
        <v>62</v>
      </c>
      <c r="B13" s="39" t="s">
        <v>63</v>
      </c>
      <c r="C13" s="38">
        <f t="shared" si="1"/>
        <v>0.66666666666666663</v>
      </c>
      <c r="D13" s="38">
        <f t="shared" si="2"/>
        <v>0.64999999999999991</v>
      </c>
      <c r="E13" s="38">
        <f t="shared" si="3"/>
        <v>0.7</v>
      </c>
      <c r="F13" s="38">
        <f t="shared" si="3"/>
        <v>0.6</v>
      </c>
      <c r="I13" s="40">
        <v>4.5</v>
      </c>
      <c r="J13" s="40">
        <v>4</v>
      </c>
      <c r="K13" s="40">
        <v>4</v>
      </c>
      <c r="L13" s="40">
        <v>5</v>
      </c>
      <c r="M13" s="40">
        <v>4</v>
      </c>
      <c r="N13" s="40">
        <v>4.5</v>
      </c>
      <c r="O13" s="40">
        <v>4</v>
      </c>
      <c r="R13">
        <f t="shared" si="0"/>
        <v>0.7</v>
      </c>
      <c r="S13">
        <f t="shared" si="0"/>
        <v>0.6</v>
      </c>
      <c r="T13">
        <f t="shared" si="0"/>
        <v>0.6</v>
      </c>
      <c r="U13">
        <f t="shared" si="0"/>
        <v>0.8</v>
      </c>
      <c r="V13">
        <f t="shared" si="0"/>
        <v>0.6</v>
      </c>
      <c r="W13">
        <f t="shared" si="0"/>
        <v>0.7</v>
      </c>
      <c r="X13">
        <f t="shared" si="0"/>
        <v>0.6</v>
      </c>
    </row>
    <row r="14" spans="1:24" x14ac:dyDescent="0.35">
      <c r="A14" s="39" t="s">
        <v>174</v>
      </c>
      <c r="B14" s="39" t="s">
        <v>175</v>
      </c>
      <c r="C14" s="38">
        <f t="shared" si="1"/>
        <v>0.46666666666666662</v>
      </c>
      <c r="D14" s="38">
        <f t="shared" si="2"/>
        <v>0.5</v>
      </c>
      <c r="E14" s="38">
        <f t="shared" si="3"/>
        <v>0.3</v>
      </c>
      <c r="F14" s="38">
        <f t="shared" si="3"/>
        <v>0.4</v>
      </c>
      <c r="I14" s="40">
        <v>2.5</v>
      </c>
      <c r="J14" s="40">
        <v>3</v>
      </c>
      <c r="K14" s="40">
        <v>3</v>
      </c>
      <c r="L14" s="40">
        <v>3</v>
      </c>
      <c r="M14" s="40">
        <v>4</v>
      </c>
      <c r="N14" s="40">
        <v>4</v>
      </c>
      <c r="O14" s="40">
        <v>3</v>
      </c>
      <c r="R14">
        <f t="shared" si="0"/>
        <v>0.3</v>
      </c>
      <c r="S14">
        <f t="shared" si="0"/>
        <v>0.4</v>
      </c>
      <c r="T14">
        <f t="shared" si="0"/>
        <v>0.4</v>
      </c>
      <c r="U14">
        <f t="shared" si="0"/>
        <v>0.4</v>
      </c>
      <c r="V14">
        <f t="shared" si="0"/>
        <v>0.6</v>
      </c>
      <c r="W14">
        <f t="shared" si="0"/>
        <v>0.6</v>
      </c>
      <c r="X14">
        <f t="shared" si="0"/>
        <v>0.4</v>
      </c>
    </row>
    <row r="15" spans="1:24" x14ac:dyDescent="0.35">
      <c r="A15" s="39" t="s">
        <v>66</v>
      </c>
      <c r="B15" s="39" t="s">
        <v>67</v>
      </c>
      <c r="C15" s="38">
        <f t="shared" si="1"/>
        <v>0.46666666666666662</v>
      </c>
      <c r="D15" s="38">
        <f t="shared" si="2"/>
        <v>0.4</v>
      </c>
      <c r="E15" s="38">
        <f t="shared" si="3"/>
        <v>0.6</v>
      </c>
      <c r="F15" s="38">
        <f t="shared" si="3"/>
        <v>0.3</v>
      </c>
      <c r="I15" s="40">
        <v>4</v>
      </c>
      <c r="J15" s="40">
        <v>2.5</v>
      </c>
      <c r="K15" s="40">
        <v>3.5</v>
      </c>
      <c r="L15" s="40">
        <v>3</v>
      </c>
      <c r="M15" s="40">
        <v>3.5</v>
      </c>
      <c r="N15" s="40">
        <v>2.5</v>
      </c>
      <c r="O15" s="40">
        <v>3.5</v>
      </c>
      <c r="R15">
        <f t="shared" si="0"/>
        <v>0.6</v>
      </c>
      <c r="S15">
        <f t="shared" si="0"/>
        <v>0.3</v>
      </c>
      <c r="T15">
        <f t="shared" si="0"/>
        <v>0.5</v>
      </c>
      <c r="U15">
        <f t="shared" si="0"/>
        <v>0.4</v>
      </c>
      <c r="V15">
        <f t="shared" si="0"/>
        <v>0.5</v>
      </c>
      <c r="W15">
        <f t="shared" si="0"/>
        <v>0.3</v>
      </c>
      <c r="X15">
        <f t="shared" si="0"/>
        <v>0.5</v>
      </c>
    </row>
    <row r="16" spans="1:24" x14ac:dyDescent="0.35">
      <c r="A16" s="39" t="s">
        <v>68</v>
      </c>
      <c r="B16" s="39" t="s">
        <v>69</v>
      </c>
      <c r="C16" s="38">
        <f t="shared" si="1"/>
        <v>0.43333333333333335</v>
      </c>
      <c r="D16" s="38">
        <f t="shared" si="2"/>
        <v>0.60000000000000009</v>
      </c>
      <c r="E16" s="38">
        <f t="shared" si="3"/>
        <v>0.3</v>
      </c>
      <c r="F16" s="38">
        <f t="shared" si="3"/>
        <v>0.3</v>
      </c>
      <c r="I16" s="40">
        <v>2.5</v>
      </c>
      <c r="J16" s="40">
        <v>2.5</v>
      </c>
      <c r="K16" s="40">
        <v>2.5</v>
      </c>
      <c r="L16" s="40">
        <v>3.5</v>
      </c>
      <c r="M16" s="40">
        <v>3.5</v>
      </c>
      <c r="N16" s="40">
        <v>5</v>
      </c>
      <c r="O16" s="40">
        <v>3</v>
      </c>
      <c r="R16">
        <f t="shared" si="0"/>
        <v>0.3</v>
      </c>
      <c r="S16">
        <f t="shared" si="0"/>
        <v>0.3</v>
      </c>
      <c r="T16">
        <f t="shared" si="0"/>
        <v>0.3</v>
      </c>
      <c r="U16">
        <f t="shared" si="0"/>
        <v>0.5</v>
      </c>
      <c r="V16">
        <f t="shared" si="0"/>
        <v>0.5</v>
      </c>
      <c r="W16">
        <f t="shared" si="0"/>
        <v>0.8</v>
      </c>
      <c r="X16">
        <f t="shared" si="0"/>
        <v>0.4</v>
      </c>
    </row>
    <row r="17" spans="1:24" x14ac:dyDescent="0.35">
      <c r="A17" s="39" t="s">
        <v>70</v>
      </c>
      <c r="B17" s="39" t="s">
        <v>155</v>
      </c>
      <c r="C17" s="38">
        <f t="shared" si="1"/>
        <v>0.33333333333333331</v>
      </c>
      <c r="D17" s="38">
        <f t="shared" si="2"/>
        <v>0.5</v>
      </c>
      <c r="E17" s="38">
        <f t="shared" si="3"/>
        <v>0.4</v>
      </c>
      <c r="F17" s="38">
        <f t="shared" si="3"/>
        <v>0.2</v>
      </c>
      <c r="I17" s="40">
        <v>3</v>
      </c>
      <c r="J17" s="40">
        <v>2</v>
      </c>
      <c r="K17" s="40">
        <v>2.5</v>
      </c>
      <c r="L17" s="40">
        <v>3</v>
      </c>
      <c r="M17" s="40">
        <v>2.5</v>
      </c>
      <c r="N17" s="40">
        <v>4</v>
      </c>
      <c r="O17" s="40">
        <v>3</v>
      </c>
      <c r="R17">
        <f t="shared" si="0"/>
        <v>0.4</v>
      </c>
      <c r="S17">
        <f t="shared" si="0"/>
        <v>0.2</v>
      </c>
      <c r="T17">
        <f t="shared" si="0"/>
        <v>0.3</v>
      </c>
      <c r="U17">
        <f t="shared" si="0"/>
        <v>0.4</v>
      </c>
      <c r="V17">
        <f t="shared" si="0"/>
        <v>0.3</v>
      </c>
      <c r="W17">
        <f t="shared" si="0"/>
        <v>0.6</v>
      </c>
      <c r="X17">
        <f t="shared" si="0"/>
        <v>0.4</v>
      </c>
    </row>
    <row r="18" spans="1:24" x14ac:dyDescent="0.35">
      <c r="A18" s="39" t="s">
        <v>72</v>
      </c>
      <c r="B18" s="39" t="s">
        <v>73</v>
      </c>
      <c r="C18" s="38">
        <f t="shared" si="1"/>
        <v>0.56666666666666665</v>
      </c>
      <c r="D18" s="38">
        <f t="shared" si="2"/>
        <v>0.6</v>
      </c>
      <c r="E18" s="38">
        <f t="shared" si="3"/>
        <v>0.6</v>
      </c>
      <c r="F18" s="38">
        <f t="shared" si="3"/>
        <v>0.4</v>
      </c>
      <c r="I18" s="40">
        <v>4</v>
      </c>
      <c r="J18" s="40">
        <v>3</v>
      </c>
      <c r="K18" s="40">
        <v>4</v>
      </c>
      <c r="L18" s="40">
        <v>4</v>
      </c>
      <c r="M18" s="40">
        <v>3.5</v>
      </c>
      <c r="N18" s="40">
        <v>4</v>
      </c>
      <c r="O18" s="40">
        <v>4</v>
      </c>
      <c r="R18">
        <f t="shared" si="0"/>
        <v>0.6</v>
      </c>
      <c r="S18">
        <f t="shared" si="0"/>
        <v>0.4</v>
      </c>
      <c r="T18">
        <f t="shared" si="0"/>
        <v>0.6</v>
      </c>
      <c r="U18">
        <f t="shared" si="0"/>
        <v>0.6</v>
      </c>
      <c r="V18">
        <f t="shared" si="0"/>
        <v>0.5</v>
      </c>
      <c r="W18">
        <f t="shared" si="0"/>
        <v>0.6</v>
      </c>
      <c r="X18">
        <f t="shared" si="0"/>
        <v>0.6</v>
      </c>
    </row>
    <row r="19" spans="1:24" x14ac:dyDescent="0.35">
      <c r="A19" s="39" t="s">
        <v>74</v>
      </c>
      <c r="B19" s="39" t="s">
        <v>75</v>
      </c>
      <c r="C19" s="38">
        <f t="shared" si="1"/>
        <v>0.33333333333333331</v>
      </c>
      <c r="D19" s="38">
        <f t="shared" si="2"/>
        <v>0.35</v>
      </c>
      <c r="E19" s="38">
        <f t="shared" si="3"/>
        <v>0.4</v>
      </c>
      <c r="F19" s="38">
        <f t="shared" si="3"/>
        <v>0.3</v>
      </c>
      <c r="I19" s="40">
        <v>3</v>
      </c>
      <c r="J19" s="40">
        <v>2.5</v>
      </c>
      <c r="K19" s="40">
        <v>2</v>
      </c>
      <c r="L19" s="40">
        <v>3</v>
      </c>
      <c r="M19" s="40">
        <v>3</v>
      </c>
      <c r="N19" s="40">
        <v>3</v>
      </c>
      <c r="O19" s="40">
        <v>2.5</v>
      </c>
      <c r="R19">
        <f t="shared" si="0"/>
        <v>0.4</v>
      </c>
      <c r="S19">
        <f t="shared" si="0"/>
        <v>0.3</v>
      </c>
      <c r="T19">
        <f t="shared" si="0"/>
        <v>0.2</v>
      </c>
      <c r="U19">
        <f t="shared" si="0"/>
        <v>0.4</v>
      </c>
      <c r="V19">
        <f t="shared" si="0"/>
        <v>0.4</v>
      </c>
      <c r="W19">
        <f t="shared" si="0"/>
        <v>0.4</v>
      </c>
      <c r="X19">
        <f t="shared" si="0"/>
        <v>0.3</v>
      </c>
    </row>
    <row r="20" spans="1:24" x14ac:dyDescent="0.35">
      <c r="A20" s="41" t="s">
        <v>76</v>
      </c>
      <c r="B20" s="41" t="s">
        <v>77</v>
      </c>
      <c r="C20" s="38">
        <f t="shared" si="1"/>
        <v>0.46666666666666662</v>
      </c>
      <c r="D20" s="38">
        <f t="shared" si="2"/>
        <v>0.60000000000000009</v>
      </c>
      <c r="E20" s="38">
        <f t="shared" si="3"/>
        <v>0.6</v>
      </c>
      <c r="F20" s="38">
        <f t="shared" si="3"/>
        <v>0.5</v>
      </c>
      <c r="I20" s="40">
        <v>4</v>
      </c>
      <c r="J20" s="40">
        <v>3.5</v>
      </c>
      <c r="K20" s="40">
        <v>3</v>
      </c>
      <c r="L20" s="40">
        <v>3.5</v>
      </c>
      <c r="M20" s="40">
        <v>3.5</v>
      </c>
      <c r="N20" s="40">
        <v>5</v>
      </c>
      <c r="O20" s="40">
        <v>3</v>
      </c>
      <c r="R20">
        <f t="shared" si="0"/>
        <v>0.6</v>
      </c>
      <c r="S20">
        <f t="shared" si="0"/>
        <v>0.5</v>
      </c>
      <c r="T20">
        <f t="shared" si="0"/>
        <v>0.4</v>
      </c>
      <c r="U20">
        <f t="shared" si="0"/>
        <v>0.5</v>
      </c>
      <c r="V20">
        <f t="shared" si="0"/>
        <v>0.5</v>
      </c>
      <c r="W20">
        <f t="shared" si="0"/>
        <v>0.8</v>
      </c>
      <c r="X20">
        <f t="shared" si="0"/>
        <v>0.4</v>
      </c>
    </row>
    <row r="21" spans="1:24" x14ac:dyDescent="0.35">
      <c r="A21" s="39" t="s">
        <v>78</v>
      </c>
      <c r="B21" s="39" t="s">
        <v>79</v>
      </c>
      <c r="C21" s="38">
        <f t="shared" si="1"/>
        <v>0.53333333333333333</v>
      </c>
      <c r="D21" s="38">
        <f t="shared" si="2"/>
        <v>0.64999999999999991</v>
      </c>
      <c r="E21" s="38">
        <f t="shared" si="3"/>
        <v>0.5</v>
      </c>
      <c r="F21" s="38">
        <f t="shared" si="3"/>
        <v>0.5</v>
      </c>
      <c r="I21" s="40">
        <v>3.5</v>
      </c>
      <c r="J21" s="40">
        <v>3.5</v>
      </c>
      <c r="K21" s="40">
        <v>3.5</v>
      </c>
      <c r="L21" s="40">
        <v>4</v>
      </c>
      <c r="M21" s="40">
        <v>3.5</v>
      </c>
      <c r="N21" s="40">
        <v>4.5</v>
      </c>
      <c r="O21" s="40">
        <v>4</v>
      </c>
      <c r="R21">
        <f t="shared" si="0"/>
        <v>0.5</v>
      </c>
      <c r="S21">
        <f t="shared" si="0"/>
        <v>0.5</v>
      </c>
      <c r="T21">
        <f t="shared" si="0"/>
        <v>0.5</v>
      </c>
      <c r="U21">
        <f t="shared" si="0"/>
        <v>0.6</v>
      </c>
      <c r="V21">
        <f t="shared" si="0"/>
        <v>0.5</v>
      </c>
      <c r="W21">
        <f t="shared" si="0"/>
        <v>0.7</v>
      </c>
      <c r="X21">
        <f t="shared" si="0"/>
        <v>0.6</v>
      </c>
    </row>
    <row r="22" spans="1:24" x14ac:dyDescent="0.35">
      <c r="A22" s="39" t="s">
        <v>82</v>
      </c>
      <c r="B22" s="39" t="s">
        <v>83</v>
      </c>
      <c r="C22" s="38">
        <f t="shared" si="1"/>
        <v>0.5</v>
      </c>
      <c r="D22" s="38">
        <f t="shared" si="2"/>
        <v>0.55000000000000004</v>
      </c>
      <c r="E22" s="38">
        <f t="shared" si="3"/>
        <v>0.4</v>
      </c>
      <c r="F22" s="38">
        <f t="shared" si="3"/>
        <v>0.4</v>
      </c>
      <c r="I22" s="40">
        <v>3</v>
      </c>
      <c r="J22" s="40">
        <v>3</v>
      </c>
      <c r="K22" s="40">
        <v>3</v>
      </c>
      <c r="L22" s="40">
        <v>4</v>
      </c>
      <c r="M22" s="40">
        <v>3.5</v>
      </c>
      <c r="N22" s="40">
        <v>4</v>
      </c>
      <c r="O22" s="40">
        <v>3.5</v>
      </c>
      <c r="R22">
        <f t="shared" si="0"/>
        <v>0.4</v>
      </c>
      <c r="S22">
        <f t="shared" si="0"/>
        <v>0.4</v>
      </c>
      <c r="T22">
        <f t="shared" si="0"/>
        <v>0.4</v>
      </c>
      <c r="U22">
        <f t="shared" si="0"/>
        <v>0.6</v>
      </c>
      <c r="V22">
        <f t="shared" si="0"/>
        <v>0.5</v>
      </c>
      <c r="W22">
        <f t="shared" si="0"/>
        <v>0.6</v>
      </c>
      <c r="X22">
        <f t="shared" si="0"/>
        <v>0.5</v>
      </c>
    </row>
    <row r="23" spans="1:24" x14ac:dyDescent="0.35">
      <c r="A23" s="39" t="s">
        <v>86</v>
      </c>
      <c r="B23" s="39" t="s">
        <v>87</v>
      </c>
      <c r="C23" s="38">
        <f t="shared" si="1"/>
        <v>0.56666666666666676</v>
      </c>
      <c r="D23" s="38">
        <f t="shared" si="2"/>
        <v>0.6</v>
      </c>
      <c r="E23" s="38">
        <f t="shared" si="3"/>
        <v>0.4</v>
      </c>
      <c r="F23" s="38">
        <f t="shared" si="3"/>
        <v>0.3</v>
      </c>
      <c r="I23" s="40">
        <v>3</v>
      </c>
      <c r="J23" s="40">
        <v>2.5</v>
      </c>
      <c r="K23" s="40">
        <v>3.5</v>
      </c>
      <c r="L23" s="40">
        <v>4</v>
      </c>
      <c r="M23" s="40">
        <v>4</v>
      </c>
      <c r="N23" s="40">
        <v>4</v>
      </c>
      <c r="O23" s="40">
        <v>4</v>
      </c>
      <c r="R23">
        <f t="shared" si="0"/>
        <v>0.4</v>
      </c>
      <c r="S23">
        <f t="shared" si="0"/>
        <v>0.3</v>
      </c>
      <c r="T23">
        <f t="shared" si="0"/>
        <v>0.5</v>
      </c>
      <c r="U23">
        <f t="shared" si="0"/>
        <v>0.6</v>
      </c>
      <c r="V23">
        <f t="shared" si="0"/>
        <v>0.6</v>
      </c>
      <c r="W23">
        <f t="shared" si="0"/>
        <v>0.6</v>
      </c>
      <c r="X23">
        <f t="shared" si="0"/>
        <v>0.6</v>
      </c>
    </row>
    <row r="24" spans="1:24" x14ac:dyDescent="0.35">
      <c r="A24" s="39" t="s">
        <v>90</v>
      </c>
      <c r="B24" s="39" t="s">
        <v>91</v>
      </c>
      <c r="C24" s="38">
        <f t="shared" si="1"/>
        <v>0.40000000000000008</v>
      </c>
      <c r="D24" s="38">
        <f t="shared" si="2"/>
        <v>0.4</v>
      </c>
      <c r="E24" s="38">
        <f t="shared" si="3"/>
        <v>0.1</v>
      </c>
      <c r="F24" s="38">
        <f t="shared" si="3"/>
        <v>0.4</v>
      </c>
      <c r="I24" s="40">
        <v>1.5</v>
      </c>
      <c r="J24" s="40">
        <v>3</v>
      </c>
      <c r="K24" s="40">
        <v>2.5</v>
      </c>
      <c r="L24" s="40">
        <v>3.5</v>
      </c>
      <c r="M24" s="40">
        <v>3</v>
      </c>
      <c r="N24" s="40">
        <v>3.5</v>
      </c>
      <c r="O24" s="40">
        <v>2.5</v>
      </c>
      <c r="R24">
        <f t="shared" si="0"/>
        <v>0.1</v>
      </c>
      <c r="S24">
        <f t="shared" si="0"/>
        <v>0.4</v>
      </c>
      <c r="T24">
        <f t="shared" si="0"/>
        <v>0.3</v>
      </c>
      <c r="U24">
        <f t="shared" si="0"/>
        <v>0.5</v>
      </c>
      <c r="V24">
        <f t="shared" si="0"/>
        <v>0.4</v>
      </c>
      <c r="W24">
        <f t="shared" si="0"/>
        <v>0.5</v>
      </c>
      <c r="X24">
        <f t="shared" si="0"/>
        <v>0.3</v>
      </c>
    </row>
    <row r="25" spans="1:24" x14ac:dyDescent="0.35">
      <c r="A25" s="39" t="s">
        <v>92</v>
      </c>
      <c r="B25" s="39" t="s">
        <v>93</v>
      </c>
      <c r="C25" s="38">
        <f t="shared" si="1"/>
        <v>0.69999999999999984</v>
      </c>
      <c r="D25" s="38">
        <f t="shared" si="2"/>
        <v>0.6</v>
      </c>
      <c r="E25" s="38">
        <f t="shared" si="3"/>
        <v>0.7</v>
      </c>
      <c r="F25" s="38">
        <f t="shared" si="3"/>
        <v>0.7</v>
      </c>
      <c r="I25" s="40">
        <v>4.5</v>
      </c>
      <c r="J25" s="40">
        <v>4.5</v>
      </c>
      <c r="K25" s="40">
        <v>4.5</v>
      </c>
      <c r="L25" s="40">
        <v>4.5</v>
      </c>
      <c r="M25" s="40">
        <v>4.5</v>
      </c>
      <c r="N25" s="40">
        <v>4.5</v>
      </c>
      <c r="O25" s="40">
        <v>3.5</v>
      </c>
      <c r="R25">
        <f t="shared" si="0"/>
        <v>0.7</v>
      </c>
      <c r="S25">
        <f t="shared" si="0"/>
        <v>0.7</v>
      </c>
      <c r="T25">
        <f t="shared" si="0"/>
        <v>0.7</v>
      </c>
      <c r="U25">
        <f t="shared" si="0"/>
        <v>0.7</v>
      </c>
      <c r="V25">
        <f t="shared" si="0"/>
        <v>0.7</v>
      </c>
      <c r="W25">
        <f t="shared" si="0"/>
        <v>0.7</v>
      </c>
      <c r="X25">
        <f t="shared" si="0"/>
        <v>0.5</v>
      </c>
    </row>
    <row r="26" spans="1:24" x14ac:dyDescent="0.35">
      <c r="A26" s="39" t="s">
        <v>94</v>
      </c>
      <c r="B26" s="39" t="s">
        <v>95</v>
      </c>
      <c r="C26" s="38">
        <f t="shared" si="1"/>
        <v>0.3666666666666667</v>
      </c>
      <c r="D26" s="38">
        <f t="shared" si="2"/>
        <v>0.35</v>
      </c>
      <c r="E26" s="38">
        <f t="shared" si="3"/>
        <v>0.3</v>
      </c>
      <c r="F26" s="38">
        <f t="shared" si="3"/>
        <v>0.4</v>
      </c>
      <c r="I26" s="40">
        <v>2.5</v>
      </c>
      <c r="J26" s="40">
        <v>3</v>
      </c>
      <c r="K26" s="40">
        <v>2.5</v>
      </c>
      <c r="L26" s="40">
        <v>3</v>
      </c>
      <c r="M26" s="40">
        <v>3</v>
      </c>
      <c r="N26" s="40">
        <v>3.5</v>
      </c>
      <c r="O26" s="40">
        <v>2</v>
      </c>
      <c r="R26">
        <f t="shared" si="0"/>
        <v>0.3</v>
      </c>
      <c r="S26">
        <f t="shared" si="0"/>
        <v>0.4</v>
      </c>
      <c r="T26">
        <f t="shared" si="0"/>
        <v>0.3</v>
      </c>
      <c r="U26">
        <f t="shared" si="0"/>
        <v>0.4</v>
      </c>
      <c r="V26">
        <f t="shared" si="0"/>
        <v>0.4</v>
      </c>
      <c r="W26">
        <f t="shared" si="0"/>
        <v>0.5</v>
      </c>
      <c r="X26">
        <f t="shared" si="0"/>
        <v>0.2</v>
      </c>
    </row>
    <row r="27" spans="1:24" x14ac:dyDescent="0.35">
      <c r="A27" s="39" t="s">
        <v>116</v>
      </c>
      <c r="B27" s="39" t="s">
        <v>117</v>
      </c>
      <c r="C27" s="38">
        <f t="shared" si="1"/>
        <v>0.46666666666666662</v>
      </c>
      <c r="D27" s="38">
        <f t="shared" si="2"/>
        <v>0.5</v>
      </c>
      <c r="E27" s="38">
        <f t="shared" si="3"/>
        <v>0.4</v>
      </c>
      <c r="F27" s="38">
        <f t="shared" si="3"/>
        <v>0.5</v>
      </c>
      <c r="I27" s="40">
        <v>3</v>
      </c>
      <c r="J27" s="40">
        <v>3.5</v>
      </c>
      <c r="K27" s="40">
        <v>3</v>
      </c>
      <c r="L27" s="40">
        <v>3</v>
      </c>
      <c r="M27" s="40">
        <v>4</v>
      </c>
      <c r="N27" s="40">
        <v>3.5</v>
      </c>
      <c r="O27" s="40">
        <v>3.5</v>
      </c>
      <c r="R27">
        <f t="shared" si="0"/>
        <v>0.4</v>
      </c>
      <c r="S27">
        <f t="shared" si="0"/>
        <v>0.5</v>
      </c>
      <c r="T27">
        <f t="shared" si="0"/>
        <v>0.4</v>
      </c>
      <c r="U27">
        <f t="shared" si="0"/>
        <v>0.4</v>
      </c>
      <c r="V27">
        <f t="shared" si="0"/>
        <v>0.6</v>
      </c>
      <c r="W27">
        <f t="shared" si="0"/>
        <v>0.5</v>
      </c>
      <c r="X27">
        <f t="shared" si="0"/>
        <v>0.5</v>
      </c>
    </row>
    <row r="28" spans="1:24" x14ac:dyDescent="0.35">
      <c r="A28" s="39" t="s">
        <v>96</v>
      </c>
      <c r="B28" s="39" t="s">
        <v>97</v>
      </c>
      <c r="C28" s="38">
        <f t="shared" si="1"/>
        <v>0.43333333333333335</v>
      </c>
      <c r="D28" s="38">
        <f t="shared" si="2"/>
        <v>0.5</v>
      </c>
      <c r="E28" s="38">
        <f t="shared" si="3"/>
        <v>0.4</v>
      </c>
      <c r="F28" s="38">
        <f t="shared" si="3"/>
        <v>0.2</v>
      </c>
      <c r="I28" s="40">
        <v>3</v>
      </c>
      <c r="J28" s="40">
        <v>2</v>
      </c>
      <c r="K28" s="40">
        <v>3</v>
      </c>
      <c r="L28" s="40">
        <v>3.5</v>
      </c>
      <c r="M28" s="40">
        <v>3</v>
      </c>
      <c r="N28" s="40">
        <v>4</v>
      </c>
      <c r="O28" s="40">
        <v>3</v>
      </c>
      <c r="R28">
        <f t="shared" si="0"/>
        <v>0.4</v>
      </c>
      <c r="S28">
        <f t="shared" si="0"/>
        <v>0.2</v>
      </c>
      <c r="T28">
        <f t="shared" si="0"/>
        <v>0.4</v>
      </c>
      <c r="U28">
        <f t="shared" si="0"/>
        <v>0.5</v>
      </c>
      <c r="V28">
        <f t="shared" si="0"/>
        <v>0.4</v>
      </c>
      <c r="W28">
        <f t="shared" si="0"/>
        <v>0.6</v>
      </c>
      <c r="X28">
        <f t="shared" si="0"/>
        <v>0.4</v>
      </c>
    </row>
    <row r="29" spans="1:24" x14ac:dyDescent="0.35">
      <c r="A29" s="39" t="s">
        <v>100</v>
      </c>
      <c r="B29" s="39" t="s">
        <v>101</v>
      </c>
      <c r="C29" s="38">
        <f t="shared" si="1"/>
        <v>0.43333333333333335</v>
      </c>
      <c r="D29" s="38">
        <f t="shared" si="2"/>
        <v>0.30000000000000004</v>
      </c>
      <c r="E29" s="38">
        <f t="shared" si="3"/>
        <v>0.6</v>
      </c>
      <c r="F29" s="38">
        <f t="shared" si="3"/>
        <v>0.2</v>
      </c>
      <c r="I29" s="40">
        <v>4</v>
      </c>
      <c r="J29" s="40">
        <v>2</v>
      </c>
      <c r="K29" s="40">
        <v>3.5</v>
      </c>
      <c r="L29" s="40">
        <v>3</v>
      </c>
      <c r="M29" s="40">
        <v>3</v>
      </c>
      <c r="N29" s="40">
        <v>2</v>
      </c>
      <c r="O29" s="40">
        <v>3</v>
      </c>
      <c r="R29">
        <f t="shared" si="0"/>
        <v>0.6</v>
      </c>
      <c r="S29">
        <f t="shared" si="0"/>
        <v>0.2</v>
      </c>
      <c r="T29">
        <f t="shared" si="0"/>
        <v>0.5</v>
      </c>
      <c r="U29">
        <f t="shared" si="0"/>
        <v>0.4</v>
      </c>
      <c r="V29">
        <f t="shared" si="0"/>
        <v>0.4</v>
      </c>
      <c r="W29">
        <f t="shared" si="0"/>
        <v>0.2</v>
      </c>
      <c r="X29">
        <f t="shared" si="0"/>
        <v>0.4</v>
      </c>
    </row>
    <row r="30" spans="1:24" x14ac:dyDescent="0.35">
      <c r="A30" s="39" t="s">
        <v>102</v>
      </c>
      <c r="B30" s="39" t="s">
        <v>103</v>
      </c>
      <c r="C30" s="38">
        <f t="shared" si="1"/>
        <v>0.40000000000000008</v>
      </c>
      <c r="D30" s="38">
        <f t="shared" si="2"/>
        <v>0.35</v>
      </c>
      <c r="E30" s="38">
        <f t="shared" si="3"/>
        <v>0.7</v>
      </c>
      <c r="F30" s="38">
        <f t="shared" si="3"/>
        <v>0.5</v>
      </c>
      <c r="I30" s="40">
        <v>4.5</v>
      </c>
      <c r="J30" s="40">
        <v>3.5</v>
      </c>
      <c r="K30" s="40">
        <v>3</v>
      </c>
      <c r="L30" s="40">
        <v>3</v>
      </c>
      <c r="M30" s="40">
        <v>3</v>
      </c>
      <c r="N30" s="40">
        <v>3</v>
      </c>
      <c r="O30" s="40">
        <v>2.5</v>
      </c>
      <c r="R30">
        <f t="shared" si="0"/>
        <v>0.7</v>
      </c>
      <c r="S30">
        <f t="shared" si="0"/>
        <v>0.5</v>
      </c>
      <c r="T30">
        <f t="shared" si="0"/>
        <v>0.4</v>
      </c>
      <c r="U30">
        <f t="shared" si="0"/>
        <v>0.4</v>
      </c>
      <c r="V30">
        <f t="shared" si="0"/>
        <v>0.4</v>
      </c>
      <c r="W30">
        <f t="shared" si="0"/>
        <v>0.4</v>
      </c>
      <c r="X30">
        <f t="shared" si="0"/>
        <v>0.3</v>
      </c>
    </row>
    <row r="31" spans="1:24" x14ac:dyDescent="0.35">
      <c r="A31" s="39" t="s">
        <v>104</v>
      </c>
      <c r="B31" s="39" t="s">
        <v>105</v>
      </c>
      <c r="C31" s="38">
        <f t="shared" si="1"/>
        <v>0.3666666666666667</v>
      </c>
      <c r="D31" s="38">
        <f t="shared" si="2"/>
        <v>0.3</v>
      </c>
      <c r="E31" s="38">
        <f t="shared" si="3"/>
        <v>0.3</v>
      </c>
      <c r="F31" s="38">
        <f t="shared" si="3"/>
        <v>0.1</v>
      </c>
      <c r="I31" s="40">
        <v>2.5</v>
      </c>
      <c r="J31" s="40">
        <v>1.5</v>
      </c>
      <c r="K31" s="40">
        <v>2.5</v>
      </c>
      <c r="L31" s="40">
        <v>3</v>
      </c>
      <c r="M31" s="40">
        <v>3</v>
      </c>
      <c r="N31" s="40">
        <v>2.5</v>
      </c>
      <c r="O31" s="40">
        <v>2.5</v>
      </c>
      <c r="R31">
        <f t="shared" si="0"/>
        <v>0.3</v>
      </c>
      <c r="S31">
        <f t="shared" si="0"/>
        <v>0.1</v>
      </c>
      <c r="T31">
        <f t="shared" si="0"/>
        <v>0.3</v>
      </c>
      <c r="U31">
        <f t="shared" si="0"/>
        <v>0.4</v>
      </c>
      <c r="V31">
        <f t="shared" si="0"/>
        <v>0.4</v>
      </c>
      <c r="W31">
        <f t="shared" si="0"/>
        <v>0.3</v>
      </c>
      <c r="X31">
        <f t="shared" si="0"/>
        <v>0.3</v>
      </c>
    </row>
    <row r="32" spans="1:24" x14ac:dyDescent="0.35">
      <c r="A32" s="39" t="s">
        <v>106</v>
      </c>
      <c r="B32" s="39" t="s">
        <v>107</v>
      </c>
      <c r="C32" s="38">
        <f t="shared" si="1"/>
        <v>0.40000000000000008</v>
      </c>
      <c r="D32" s="38">
        <f t="shared" si="2"/>
        <v>0.4</v>
      </c>
      <c r="E32" s="38">
        <f t="shared" si="3"/>
        <v>0.3</v>
      </c>
      <c r="F32" s="38">
        <f t="shared" si="3"/>
        <v>0.3</v>
      </c>
      <c r="I32" s="40">
        <v>2.5</v>
      </c>
      <c r="J32" s="40">
        <v>2.5</v>
      </c>
      <c r="K32" s="40">
        <v>3</v>
      </c>
      <c r="L32" s="40">
        <v>3</v>
      </c>
      <c r="M32" s="40">
        <v>3</v>
      </c>
      <c r="N32" s="40">
        <v>3</v>
      </c>
      <c r="O32" s="40">
        <v>3</v>
      </c>
      <c r="R32">
        <f t="shared" si="0"/>
        <v>0.3</v>
      </c>
      <c r="S32">
        <f t="shared" si="0"/>
        <v>0.3</v>
      </c>
      <c r="T32">
        <f t="shared" si="0"/>
        <v>0.4</v>
      </c>
      <c r="U32">
        <f t="shared" si="0"/>
        <v>0.4</v>
      </c>
      <c r="V32">
        <f t="shared" si="0"/>
        <v>0.4</v>
      </c>
      <c r="W32">
        <f t="shared" si="0"/>
        <v>0.4</v>
      </c>
      <c r="X32">
        <f t="shared" si="0"/>
        <v>0.4</v>
      </c>
    </row>
    <row r="33" spans="1:24" x14ac:dyDescent="0.35">
      <c r="A33" s="39" t="s">
        <v>118</v>
      </c>
      <c r="B33" s="39" t="s">
        <v>137</v>
      </c>
      <c r="C33" s="38">
        <f t="shared" si="1"/>
        <v>0.6</v>
      </c>
      <c r="D33" s="38">
        <f t="shared" si="2"/>
        <v>0.55000000000000004</v>
      </c>
      <c r="E33" s="38">
        <f t="shared" si="3"/>
        <v>0.6</v>
      </c>
      <c r="F33" s="38">
        <f t="shared" si="3"/>
        <v>0.5</v>
      </c>
      <c r="I33" s="40">
        <v>4</v>
      </c>
      <c r="J33" s="40">
        <v>3.5</v>
      </c>
      <c r="K33" s="40">
        <v>4</v>
      </c>
      <c r="L33" s="40">
        <v>4</v>
      </c>
      <c r="M33" s="40">
        <v>4</v>
      </c>
      <c r="N33" s="40">
        <v>3.5</v>
      </c>
      <c r="O33" s="40">
        <v>4</v>
      </c>
      <c r="R33">
        <f t="shared" si="0"/>
        <v>0.6</v>
      </c>
      <c r="S33">
        <f t="shared" si="0"/>
        <v>0.5</v>
      </c>
      <c r="T33">
        <f t="shared" si="0"/>
        <v>0.6</v>
      </c>
      <c r="U33">
        <f t="shared" si="0"/>
        <v>0.6</v>
      </c>
      <c r="V33">
        <f t="shared" si="0"/>
        <v>0.6</v>
      </c>
      <c r="W33">
        <f t="shared" si="0"/>
        <v>0.5</v>
      </c>
      <c r="X33">
        <f t="shared" si="0"/>
        <v>0.6</v>
      </c>
    </row>
    <row r="34" spans="1:24" x14ac:dyDescent="0.35">
      <c r="A34" s="39"/>
      <c r="B34" s="39"/>
      <c r="C34" s="38"/>
      <c r="D34" s="38"/>
      <c r="E34" s="38"/>
      <c r="F34" s="38"/>
      <c r="I34" s="40"/>
      <c r="J34" s="40"/>
      <c r="K34" s="40"/>
      <c r="L34" s="40"/>
      <c r="M34" s="40"/>
      <c r="N34" s="40"/>
      <c r="O34" s="40"/>
    </row>
    <row r="35" spans="1:24" x14ac:dyDescent="0.35">
      <c r="A35" s="39"/>
      <c r="B35" s="39"/>
      <c r="C35" s="38"/>
      <c r="D35" s="38"/>
      <c r="E35" s="38"/>
      <c r="F35" s="38"/>
      <c r="I35" s="40"/>
      <c r="J35" s="40"/>
      <c r="K35" s="40"/>
      <c r="L35" s="40"/>
      <c r="M35" s="40"/>
      <c r="N35" s="40"/>
      <c r="O35" s="40"/>
    </row>
    <row r="36" spans="1:24" x14ac:dyDescent="0.35">
      <c r="C36" s="2"/>
      <c r="D36" s="2"/>
      <c r="E36" s="2"/>
      <c r="F36" s="2"/>
      <c r="I36" s="2"/>
      <c r="J36" s="2"/>
      <c r="K36" s="2"/>
      <c r="L36" s="2"/>
      <c r="M36" s="2"/>
      <c r="N36" s="2"/>
      <c r="O36" s="2"/>
    </row>
    <row r="37" spans="1:24" x14ac:dyDescent="0.35">
      <c r="C37" s="2"/>
      <c r="D37" s="2"/>
      <c r="E37" s="2"/>
      <c r="F37" s="2"/>
      <c r="I37" s="2"/>
      <c r="J37" s="2"/>
      <c r="K37" s="2"/>
      <c r="L37" s="2"/>
      <c r="M37" s="2"/>
      <c r="N37" s="2"/>
      <c r="O37" s="2"/>
    </row>
    <row r="38" spans="1:24" x14ac:dyDescent="0.35">
      <c r="C38" s="2"/>
      <c r="D38" s="2"/>
      <c r="E38" s="2"/>
      <c r="F38" s="2"/>
      <c r="I38" s="2"/>
      <c r="J38" s="2"/>
      <c r="K38" s="2"/>
      <c r="L38" s="2"/>
      <c r="M38" s="2"/>
      <c r="N38" s="2"/>
      <c r="O38" s="2"/>
    </row>
    <row r="39" spans="1:24" x14ac:dyDescent="0.35">
      <c r="C39" s="2"/>
      <c r="D39" s="2"/>
      <c r="E39" s="2"/>
      <c r="F39" s="2"/>
      <c r="I39" s="2"/>
      <c r="J39" s="2"/>
      <c r="K39" s="2"/>
      <c r="L39" s="2"/>
      <c r="M39" s="2"/>
      <c r="N39" s="2"/>
      <c r="O39" s="2"/>
    </row>
    <row r="40" spans="1:24" x14ac:dyDescent="0.35">
      <c r="C40" s="2"/>
      <c r="D40" s="2"/>
      <c r="E40" s="2"/>
      <c r="F40" s="2"/>
      <c r="I40" s="2"/>
      <c r="J40" s="2"/>
      <c r="K40" s="2"/>
      <c r="L40" s="2"/>
      <c r="M40" s="2"/>
      <c r="N40" s="2"/>
      <c r="O40" s="2"/>
    </row>
    <row r="41" spans="1:24" x14ac:dyDescent="0.35">
      <c r="C41" s="2"/>
      <c r="D41" s="2"/>
      <c r="E41" s="2"/>
      <c r="F41" s="2"/>
      <c r="I41" s="2"/>
      <c r="J41" s="2"/>
      <c r="K41" s="2"/>
      <c r="L41" s="2"/>
      <c r="M41" s="2"/>
      <c r="N41" s="2"/>
      <c r="O41" s="2"/>
    </row>
    <row r="42" spans="1:24" x14ac:dyDescent="0.35">
      <c r="C42" s="2"/>
      <c r="D42" s="2"/>
      <c r="E42" s="2"/>
      <c r="F42" s="2"/>
      <c r="I42" s="2"/>
      <c r="J42" s="2"/>
      <c r="K42" s="2"/>
      <c r="L42" s="2"/>
      <c r="M42" s="2"/>
      <c r="N42" s="2"/>
      <c r="O42" s="2"/>
    </row>
    <row r="43" spans="1:24" x14ac:dyDescent="0.35">
      <c r="C43" s="2"/>
      <c r="D43" s="2"/>
      <c r="E43" s="2"/>
      <c r="F43" s="2"/>
      <c r="I43" s="2"/>
      <c r="J43" s="2"/>
      <c r="K43" s="2"/>
      <c r="L43" s="2"/>
      <c r="M43" s="2"/>
      <c r="N43" s="2"/>
      <c r="O43" s="2"/>
    </row>
    <row r="44" spans="1:24" x14ac:dyDescent="0.35">
      <c r="C44" s="2"/>
      <c r="D44" s="2"/>
      <c r="E44" s="2"/>
      <c r="F44" s="2"/>
      <c r="I44" s="2"/>
      <c r="J44" s="2"/>
      <c r="K44" s="2"/>
      <c r="L44" s="2"/>
      <c r="M44" s="2"/>
      <c r="N44" s="2"/>
      <c r="O44" s="2"/>
    </row>
    <row r="45" spans="1:24" x14ac:dyDescent="0.35">
      <c r="C45" s="2"/>
      <c r="D45" s="2"/>
      <c r="E45" s="2"/>
      <c r="F45" s="2"/>
      <c r="I45" s="2"/>
      <c r="J45" s="2"/>
      <c r="K45" s="2"/>
      <c r="L45" s="2"/>
      <c r="M45" s="2"/>
      <c r="N45" s="2"/>
      <c r="O45" s="2"/>
    </row>
    <row r="46" spans="1:24" x14ac:dyDescent="0.35">
      <c r="C46" s="2"/>
      <c r="D46" s="2"/>
      <c r="E46" s="2"/>
      <c r="F46" s="2"/>
      <c r="I46" s="2"/>
      <c r="J46" s="2"/>
      <c r="K46" s="2"/>
      <c r="L46" s="2"/>
      <c r="M46" s="2"/>
      <c r="N46" s="2"/>
      <c r="O46" s="2"/>
    </row>
    <row r="47" spans="1:24" x14ac:dyDescent="0.35">
      <c r="C47" s="2"/>
      <c r="D47" s="2"/>
      <c r="E47" s="2"/>
      <c r="F47" s="2"/>
      <c r="I47" s="2"/>
      <c r="J47" s="2"/>
      <c r="K47" s="2"/>
      <c r="L47" s="2"/>
      <c r="M47" s="2"/>
      <c r="N47" s="2"/>
      <c r="O47" s="2"/>
    </row>
    <row r="48" spans="1:24" x14ac:dyDescent="0.35">
      <c r="C48" s="2"/>
      <c r="D48" s="2"/>
      <c r="E48" s="2"/>
      <c r="F48" s="2"/>
      <c r="I48" s="2"/>
      <c r="J48" s="2"/>
      <c r="K48" s="2"/>
      <c r="L48" s="2"/>
      <c r="M48" s="2"/>
      <c r="N48" s="2"/>
      <c r="O48" s="2"/>
    </row>
    <row r="49" spans="3:15" x14ac:dyDescent="0.35">
      <c r="C49" s="2"/>
      <c r="D49" s="2"/>
      <c r="E49" s="2"/>
      <c r="F49" s="2"/>
      <c r="I49" s="2"/>
      <c r="J49" s="2"/>
      <c r="K49" s="2"/>
      <c r="L49" s="2"/>
      <c r="M49" s="2"/>
      <c r="N49" s="2"/>
      <c r="O49" s="2"/>
    </row>
    <row r="50" spans="3:15" x14ac:dyDescent="0.35">
      <c r="C50" s="2"/>
      <c r="D50" s="2"/>
      <c r="E50" s="2"/>
      <c r="F50" s="2"/>
      <c r="I50" s="2"/>
      <c r="J50" s="2"/>
      <c r="K50" s="2"/>
      <c r="L50" s="2"/>
      <c r="M50" s="2"/>
      <c r="N50" s="2"/>
      <c r="O50" s="2"/>
    </row>
    <row r="51" spans="3:15" x14ac:dyDescent="0.35"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</row>
    <row r="52" spans="3:15" x14ac:dyDescent="0.35">
      <c r="C52" s="2"/>
      <c r="D52" s="2"/>
      <c r="E52" s="2"/>
      <c r="F52" s="2"/>
      <c r="I52" s="2"/>
      <c r="J52" s="2"/>
      <c r="K52" s="2"/>
      <c r="L52" s="2"/>
      <c r="M52" s="2"/>
      <c r="N52" s="2"/>
      <c r="O52" s="2"/>
    </row>
    <row r="53" spans="3:15" x14ac:dyDescent="0.35">
      <c r="C53" s="2"/>
      <c r="D53" s="2"/>
      <c r="E53" s="2"/>
      <c r="F53" s="2"/>
      <c r="I53" s="2"/>
      <c r="J53" s="2"/>
      <c r="K53" s="2"/>
      <c r="L53" s="2"/>
      <c r="M53" s="2"/>
      <c r="N53" s="2"/>
      <c r="O53" s="2"/>
    </row>
    <row r="54" spans="3:15" x14ac:dyDescent="0.35">
      <c r="C54" s="2"/>
      <c r="D54" s="2"/>
      <c r="E54" s="2"/>
      <c r="F54" s="2"/>
      <c r="I54" s="2"/>
      <c r="J54" s="2"/>
      <c r="K54" s="2"/>
      <c r="L54" s="2"/>
      <c r="M54" s="2"/>
      <c r="N54" s="2"/>
      <c r="O54" s="2"/>
    </row>
    <row r="55" spans="3:15" x14ac:dyDescent="0.35">
      <c r="C55" s="2"/>
      <c r="D55" s="2"/>
      <c r="E55" s="2"/>
      <c r="F55" s="2"/>
      <c r="I55" s="2"/>
      <c r="J55" s="2"/>
      <c r="K55" s="2"/>
      <c r="L55" s="2"/>
      <c r="M55" s="2"/>
      <c r="N55" s="2"/>
      <c r="O55" s="2"/>
    </row>
    <row r="56" spans="3:15" x14ac:dyDescent="0.35">
      <c r="C56" s="2"/>
      <c r="D56" s="2"/>
      <c r="E56" s="2"/>
      <c r="F56" s="2"/>
      <c r="I56" s="2"/>
      <c r="J56" s="2"/>
      <c r="K56" s="2"/>
      <c r="L56" s="2"/>
      <c r="M56" s="2"/>
      <c r="N56" s="2"/>
      <c r="O56" s="2"/>
    </row>
    <row r="57" spans="3:15" x14ac:dyDescent="0.35">
      <c r="C57" s="2"/>
      <c r="D57" s="2"/>
      <c r="E57" s="2"/>
      <c r="F57" s="2"/>
      <c r="I57" s="2"/>
      <c r="J57" s="2"/>
      <c r="K57" s="2"/>
      <c r="L57" s="2"/>
      <c r="M57" s="2"/>
      <c r="N57" s="2"/>
      <c r="O57" s="2"/>
    </row>
    <row r="58" spans="3:15" x14ac:dyDescent="0.35">
      <c r="C58" s="2"/>
      <c r="D58" s="2"/>
      <c r="E58" s="2"/>
      <c r="F58" s="2"/>
      <c r="I58" s="2"/>
      <c r="J58" s="2"/>
      <c r="K58" s="2"/>
      <c r="L58" s="2"/>
      <c r="M58" s="2"/>
      <c r="N58" s="2"/>
      <c r="O58" s="2"/>
    </row>
    <row r="59" spans="3:15" x14ac:dyDescent="0.35">
      <c r="C59" s="2"/>
      <c r="D59" s="2"/>
      <c r="E59" s="2"/>
      <c r="F59" s="2"/>
      <c r="I59" s="2"/>
      <c r="J59" s="2"/>
      <c r="K59" s="2"/>
      <c r="L59" s="2"/>
      <c r="M59" s="2"/>
      <c r="N59" s="2"/>
      <c r="O59" s="2"/>
    </row>
    <row r="60" spans="3:15" x14ac:dyDescent="0.35">
      <c r="C60" s="2"/>
      <c r="D60" s="2"/>
      <c r="E60" s="2"/>
      <c r="F60" s="2"/>
      <c r="I60" s="2"/>
      <c r="J60" s="2"/>
      <c r="K60" s="2"/>
      <c r="L60" s="2"/>
      <c r="M60" s="2"/>
      <c r="N60" s="2"/>
      <c r="O60" s="2"/>
    </row>
  </sheetData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FF7EA-6631-4956-9324-0655753434BB}">
  <dimension ref="A1:Y60"/>
  <sheetViews>
    <sheetView topLeftCell="A7" workbookViewId="0">
      <selection activeCell="C32" sqref="C8:C32"/>
    </sheetView>
  </sheetViews>
  <sheetFormatPr defaultColWidth="8.81640625" defaultRowHeight="14.5" x14ac:dyDescent="0.35"/>
  <cols>
    <col min="2" max="2" width="23.453125" customWidth="1"/>
    <col min="3" max="7" width="10.54296875" customWidth="1"/>
    <col min="8" max="8" width="4.453125" customWidth="1"/>
    <col min="9" max="9" width="19.81640625" customWidth="1"/>
    <col min="18" max="18" width="5.453125" customWidth="1"/>
    <col min="26" max="26" width="4.54296875" customWidth="1"/>
  </cols>
  <sheetData>
    <row r="1" spans="1:25" x14ac:dyDescent="0.35">
      <c r="C1" s="1" t="s">
        <v>35</v>
      </c>
      <c r="J1" s="1" t="s">
        <v>36</v>
      </c>
      <c r="S1" s="1" t="s">
        <v>37</v>
      </c>
    </row>
    <row r="2" spans="1:25" s="1" customFormat="1" ht="145" x14ac:dyDescent="0.35">
      <c r="E2" s="1" t="s">
        <v>128</v>
      </c>
      <c r="J2" s="42" t="s">
        <v>39</v>
      </c>
      <c r="K2" s="42" t="s">
        <v>40</v>
      </c>
      <c r="L2" s="42" t="s">
        <v>41</v>
      </c>
      <c r="M2" s="42" t="s">
        <v>42</v>
      </c>
      <c r="N2" s="42" t="s">
        <v>43</v>
      </c>
      <c r="O2" s="43" t="s">
        <v>44</v>
      </c>
      <c r="P2" s="43" t="s">
        <v>45</v>
      </c>
      <c r="Q2" s="44" t="s">
        <v>38</v>
      </c>
      <c r="S2" s="42" t="s">
        <v>39</v>
      </c>
      <c r="T2" s="42" t="s">
        <v>40</v>
      </c>
      <c r="U2" s="42" t="s">
        <v>41</v>
      </c>
      <c r="V2" s="42" t="s">
        <v>42</v>
      </c>
      <c r="W2" s="42" t="s">
        <v>43</v>
      </c>
      <c r="X2" s="43" t="s">
        <v>44</v>
      </c>
      <c r="Y2" s="43" t="s">
        <v>45</v>
      </c>
    </row>
    <row r="3" spans="1:25" x14ac:dyDescent="0.35">
      <c r="I3" t="s">
        <v>46</v>
      </c>
      <c r="J3" s="37">
        <v>6</v>
      </c>
      <c r="K3" s="37">
        <v>6</v>
      </c>
      <c r="L3" s="37">
        <v>6</v>
      </c>
      <c r="M3" s="37">
        <v>6</v>
      </c>
      <c r="N3" s="37">
        <v>6</v>
      </c>
      <c r="O3" s="37">
        <v>6</v>
      </c>
      <c r="P3" s="37">
        <v>6</v>
      </c>
      <c r="Q3" s="37"/>
      <c r="S3" s="37">
        <v>6</v>
      </c>
      <c r="T3" s="37">
        <v>6</v>
      </c>
      <c r="U3" s="37">
        <v>6</v>
      </c>
      <c r="V3" s="37">
        <v>6</v>
      </c>
      <c r="W3" s="37">
        <v>6</v>
      </c>
      <c r="X3" s="37">
        <v>6</v>
      </c>
      <c r="Y3" s="37">
        <v>6</v>
      </c>
    </row>
    <row r="4" spans="1:25" x14ac:dyDescent="0.35">
      <c r="I4" t="s">
        <v>47</v>
      </c>
      <c r="J4" s="37">
        <v>1</v>
      </c>
      <c r="K4" s="37">
        <v>1</v>
      </c>
      <c r="L4" s="37">
        <v>1</v>
      </c>
      <c r="M4" s="37">
        <v>1</v>
      </c>
      <c r="N4" s="37">
        <v>1</v>
      </c>
      <c r="O4" s="37">
        <v>1</v>
      </c>
      <c r="P4" s="37">
        <v>1</v>
      </c>
      <c r="Q4" s="37"/>
      <c r="S4" s="37">
        <v>1</v>
      </c>
      <c r="T4" s="37">
        <v>1</v>
      </c>
      <c r="U4" s="37">
        <v>1</v>
      </c>
      <c r="V4" s="37">
        <v>1</v>
      </c>
      <c r="W4" s="37">
        <v>1</v>
      </c>
      <c r="X4" s="37">
        <v>1</v>
      </c>
      <c r="Y4" s="37">
        <v>1</v>
      </c>
    </row>
    <row r="5" spans="1:25" x14ac:dyDescent="0.35">
      <c r="I5" t="s">
        <v>48</v>
      </c>
      <c r="J5" s="37">
        <v>1</v>
      </c>
      <c r="K5" s="37">
        <v>1</v>
      </c>
      <c r="L5" s="37">
        <v>1</v>
      </c>
      <c r="M5" s="37">
        <v>1</v>
      </c>
      <c r="N5" s="37">
        <v>1</v>
      </c>
      <c r="O5" s="37">
        <v>1</v>
      </c>
      <c r="P5" s="37">
        <v>1</v>
      </c>
      <c r="Q5" s="37"/>
      <c r="S5" s="37">
        <v>1</v>
      </c>
      <c r="T5" s="37">
        <v>1</v>
      </c>
      <c r="U5" s="37">
        <v>1</v>
      </c>
      <c r="V5" s="37">
        <v>1</v>
      </c>
      <c r="W5" s="37">
        <v>1</v>
      </c>
      <c r="X5" s="37">
        <v>1</v>
      </c>
      <c r="Y5" s="37">
        <v>1</v>
      </c>
    </row>
    <row r="6" spans="1:25" x14ac:dyDescent="0.35">
      <c r="I6" t="s">
        <v>49</v>
      </c>
      <c r="J6" s="37" t="s">
        <v>50</v>
      </c>
      <c r="K6" s="37" t="s">
        <v>51</v>
      </c>
      <c r="L6" s="37" t="s">
        <v>52</v>
      </c>
      <c r="M6" s="37" t="s">
        <v>52</v>
      </c>
      <c r="N6" s="37" t="s">
        <v>52</v>
      </c>
      <c r="O6" s="37" t="s">
        <v>53</v>
      </c>
      <c r="P6" s="37" t="s">
        <v>53</v>
      </c>
      <c r="Q6" s="37"/>
      <c r="S6" s="37" t="s">
        <v>50</v>
      </c>
      <c r="T6" s="37" t="s">
        <v>51</v>
      </c>
      <c r="U6" s="37" t="s">
        <v>52</v>
      </c>
      <c r="V6" s="37" t="s">
        <v>52</v>
      </c>
      <c r="W6" s="37" t="s">
        <v>52</v>
      </c>
      <c r="X6" s="37" t="s">
        <v>53</v>
      </c>
      <c r="Y6" s="37" t="s">
        <v>53</v>
      </c>
    </row>
    <row r="7" spans="1:25" x14ac:dyDescent="0.35">
      <c r="A7" t="s">
        <v>54</v>
      </c>
      <c r="B7" t="s">
        <v>55</v>
      </c>
      <c r="C7" t="s">
        <v>180</v>
      </c>
      <c r="D7" t="s">
        <v>181</v>
      </c>
      <c r="E7" t="s">
        <v>182</v>
      </c>
      <c r="F7" t="s">
        <v>183</v>
      </c>
      <c r="I7" t="s">
        <v>38</v>
      </c>
    </row>
    <row r="8" spans="1:25" x14ac:dyDescent="0.35">
      <c r="A8" s="39" t="s">
        <v>172</v>
      </c>
      <c r="B8" s="39" t="s">
        <v>173</v>
      </c>
      <c r="C8" s="38">
        <f>AVERAGE(U8:W8)</f>
        <v>0.46666666666666662</v>
      </c>
      <c r="D8" s="38">
        <f>AVERAGE(X8:Y8)</f>
        <v>0.55000000000000004</v>
      </c>
      <c r="E8" s="38">
        <f>+S8</f>
        <v>0.4</v>
      </c>
      <c r="F8" s="38">
        <f>+T8</f>
        <v>0.3</v>
      </c>
      <c r="G8" s="38"/>
      <c r="J8" s="40">
        <v>3</v>
      </c>
      <c r="K8" s="40">
        <v>2.5</v>
      </c>
      <c r="L8" s="40">
        <v>2.5</v>
      </c>
      <c r="M8" s="40">
        <v>3.5</v>
      </c>
      <c r="N8" s="40">
        <v>4</v>
      </c>
      <c r="O8" s="40">
        <v>4.5</v>
      </c>
      <c r="P8" s="40">
        <v>3</v>
      </c>
      <c r="S8">
        <f t="shared" ref="S8:Y32" si="0">IF(ISNUMBER(J8)=TRUE,S$5*(J8-S$4)/(S$3-S$4)+(1-S$5)*(1-(J8-S$4)/(S$3-S$4)),"..")</f>
        <v>0.4</v>
      </c>
      <c r="T8">
        <f t="shared" si="0"/>
        <v>0.3</v>
      </c>
      <c r="U8">
        <f t="shared" si="0"/>
        <v>0.3</v>
      </c>
      <c r="V8">
        <f t="shared" si="0"/>
        <v>0.5</v>
      </c>
      <c r="W8">
        <f t="shared" si="0"/>
        <v>0.6</v>
      </c>
      <c r="X8">
        <f t="shared" si="0"/>
        <v>0.7</v>
      </c>
      <c r="Y8">
        <f t="shared" si="0"/>
        <v>0.4</v>
      </c>
    </row>
    <row r="9" spans="1:25" x14ac:dyDescent="0.35">
      <c r="A9" s="39" t="s">
        <v>56</v>
      </c>
      <c r="B9" s="39" t="s">
        <v>57</v>
      </c>
      <c r="C9" s="38">
        <f t="shared" ref="C9:C32" si="1">AVERAGE(U9:W9)</f>
        <v>0.46666666666666662</v>
      </c>
      <c r="D9" s="38">
        <f t="shared" ref="D9:D32" si="2">AVERAGE(X9:Y9)</f>
        <v>0.45</v>
      </c>
      <c r="E9" s="38">
        <f t="shared" ref="E9:F32" si="3">+S9</f>
        <v>0.5</v>
      </c>
      <c r="F9" s="38">
        <f t="shared" si="3"/>
        <v>0.4</v>
      </c>
      <c r="G9" s="38"/>
      <c r="J9" s="40">
        <v>3.5</v>
      </c>
      <c r="K9" s="40">
        <v>3</v>
      </c>
      <c r="L9" s="40">
        <v>3</v>
      </c>
      <c r="M9" s="40">
        <v>3</v>
      </c>
      <c r="N9" s="40">
        <v>4</v>
      </c>
      <c r="O9" s="40">
        <v>3</v>
      </c>
      <c r="P9" s="40">
        <v>3.5</v>
      </c>
      <c r="S9">
        <f t="shared" si="0"/>
        <v>0.5</v>
      </c>
      <c r="T9">
        <f t="shared" si="0"/>
        <v>0.4</v>
      </c>
      <c r="U9">
        <f t="shared" si="0"/>
        <v>0.4</v>
      </c>
      <c r="V9">
        <f t="shared" si="0"/>
        <v>0.4</v>
      </c>
      <c r="W9">
        <f t="shared" si="0"/>
        <v>0.6</v>
      </c>
      <c r="X9">
        <f t="shared" si="0"/>
        <v>0.4</v>
      </c>
      <c r="Y9">
        <f t="shared" si="0"/>
        <v>0.5</v>
      </c>
    </row>
    <row r="10" spans="1:25" x14ac:dyDescent="0.35">
      <c r="A10" s="39" t="s">
        <v>58</v>
      </c>
      <c r="B10" s="39" t="s">
        <v>59</v>
      </c>
      <c r="C10" s="38">
        <f t="shared" si="1"/>
        <v>0.56666666666666676</v>
      </c>
      <c r="D10" s="38">
        <f t="shared" si="2"/>
        <v>0.5</v>
      </c>
      <c r="E10" s="38">
        <f t="shared" si="3"/>
        <v>0.6</v>
      </c>
      <c r="F10" s="38">
        <f t="shared" si="3"/>
        <v>0.6</v>
      </c>
      <c r="G10" s="38"/>
      <c r="J10" s="40">
        <v>4</v>
      </c>
      <c r="K10" s="40">
        <v>4</v>
      </c>
      <c r="L10" s="40">
        <v>4</v>
      </c>
      <c r="M10" s="40">
        <v>3.5</v>
      </c>
      <c r="N10" s="40">
        <v>4</v>
      </c>
      <c r="O10" s="40">
        <v>3.5</v>
      </c>
      <c r="P10" s="40">
        <v>3.5</v>
      </c>
      <c r="S10">
        <f t="shared" si="0"/>
        <v>0.6</v>
      </c>
      <c r="T10">
        <f t="shared" si="0"/>
        <v>0.6</v>
      </c>
      <c r="U10">
        <f t="shared" si="0"/>
        <v>0.6</v>
      </c>
      <c r="V10">
        <f t="shared" si="0"/>
        <v>0.5</v>
      </c>
      <c r="W10">
        <f t="shared" si="0"/>
        <v>0.6</v>
      </c>
      <c r="X10">
        <f t="shared" si="0"/>
        <v>0.5</v>
      </c>
      <c r="Y10">
        <f t="shared" si="0"/>
        <v>0.5</v>
      </c>
    </row>
    <row r="11" spans="1:25" x14ac:dyDescent="0.35">
      <c r="A11" s="39" t="s">
        <v>60</v>
      </c>
      <c r="B11" s="39" t="s">
        <v>61</v>
      </c>
      <c r="C11" s="38">
        <f t="shared" si="1"/>
        <v>0.40000000000000008</v>
      </c>
      <c r="D11" s="38">
        <f t="shared" si="2"/>
        <v>0.5</v>
      </c>
      <c r="E11" s="38">
        <f t="shared" si="3"/>
        <v>0.3</v>
      </c>
      <c r="F11" s="38">
        <f t="shared" si="3"/>
        <v>0.3</v>
      </c>
      <c r="G11" s="38"/>
      <c r="J11" s="40">
        <v>2.5</v>
      </c>
      <c r="K11" s="40">
        <v>2.5</v>
      </c>
      <c r="L11" s="40">
        <v>2.5</v>
      </c>
      <c r="M11" s="40">
        <v>3.5</v>
      </c>
      <c r="N11" s="40">
        <v>3</v>
      </c>
      <c r="O11" s="40">
        <v>4</v>
      </c>
      <c r="P11" s="40">
        <v>3</v>
      </c>
      <c r="S11">
        <f t="shared" si="0"/>
        <v>0.3</v>
      </c>
      <c r="T11">
        <f t="shared" si="0"/>
        <v>0.3</v>
      </c>
      <c r="U11">
        <f t="shared" si="0"/>
        <v>0.3</v>
      </c>
      <c r="V11">
        <f t="shared" si="0"/>
        <v>0.5</v>
      </c>
      <c r="W11">
        <f t="shared" si="0"/>
        <v>0.4</v>
      </c>
      <c r="X11">
        <f t="shared" si="0"/>
        <v>0.6</v>
      </c>
      <c r="Y11">
        <f t="shared" si="0"/>
        <v>0.4</v>
      </c>
    </row>
    <row r="12" spans="1:25" x14ac:dyDescent="0.35">
      <c r="A12" s="41" t="s">
        <v>62</v>
      </c>
      <c r="B12" s="41" t="s">
        <v>63</v>
      </c>
      <c r="C12" s="38">
        <f t="shared" si="1"/>
        <v>0.66666666666666663</v>
      </c>
      <c r="D12" s="38">
        <f t="shared" si="2"/>
        <v>0.64999999999999991</v>
      </c>
      <c r="E12" s="38">
        <f t="shared" si="3"/>
        <v>0.7</v>
      </c>
      <c r="F12" s="38">
        <f t="shared" si="3"/>
        <v>0.6</v>
      </c>
      <c r="G12" s="38"/>
      <c r="J12" s="40">
        <v>4.5</v>
      </c>
      <c r="K12" s="40">
        <v>4</v>
      </c>
      <c r="L12" s="40">
        <v>4</v>
      </c>
      <c r="M12" s="40">
        <v>5</v>
      </c>
      <c r="N12" s="40">
        <v>4</v>
      </c>
      <c r="O12" s="40">
        <v>4.5</v>
      </c>
      <c r="P12" s="40">
        <v>4</v>
      </c>
      <c r="S12">
        <f t="shared" si="0"/>
        <v>0.7</v>
      </c>
      <c r="T12">
        <f t="shared" si="0"/>
        <v>0.6</v>
      </c>
      <c r="U12">
        <f t="shared" si="0"/>
        <v>0.6</v>
      </c>
      <c r="V12">
        <f t="shared" si="0"/>
        <v>0.8</v>
      </c>
      <c r="W12">
        <f t="shared" si="0"/>
        <v>0.6</v>
      </c>
      <c r="X12">
        <f t="shared" si="0"/>
        <v>0.7</v>
      </c>
      <c r="Y12">
        <f t="shared" si="0"/>
        <v>0.6</v>
      </c>
    </row>
    <row r="13" spans="1:25" x14ac:dyDescent="0.35">
      <c r="A13" s="39" t="s">
        <v>174</v>
      </c>
      <c r="B13" s="39" t="s">
        <v>175</v>
      </c>
      <c r="C13" s="38">
        <f t="shared" si="1"/>
        <v>0.46666666666666662</v>
      </c>
      <c r="D13" s="38">
        <f t="shared" si="2"/>
        <v>0.45</v>
      </c>
      <c r="E13" s="38">
        <f t="shared" si="3"/>
        <v>0.3</v>
      </c>
      <c r="F13" s="38">
        <f t="shared" si="3"/>
        <v>0.4</v>
      </c>
      <c r="G13" s="38"/>
      <c r="J13" s="40">
        <v>2.5</v>
      </c>
      <c r="K13" s="40">
        <v>3</v>
      </c>
      <c r="L13" s="40">
        <v>3</v>
      </c>
      <c r="M13" s="40">
        <v>3</v>
      </c>
      <c r="N13" s="40">
        <v>4</v>
      </c>
      <c r="O13" s="40">
        <v>3.5</v>
      </c>
      <c r="P13" s="40">
        <v>3</v>
      </c>
      <c r="S13">
        <f t="shared" si="0"/>
        <v>0.3</v>
      </c>
      <c r="T13">
        <f t="shared" si="0"/>
        <v>0.4</v>
      </c>
      <c r="U13">
        <f t="shared" si="0"/>
        <v>0.4</v>
      </c>
      <c r="V13">
        <f t="shared" si="0"/>
        <v>0.4</v>
      </c>
      <c r="W13">
        <f t="shared" si="0"/>
        <v>0.6</v>
      </c>
      <c r="X13">
        <f t="shared" si="0"/>
        <v>0.5</v>
      </c>
      <c r="Y13">
        <f t="shared" si="0"/>
        <v>0.4</v>
      </c>
    </row>
    <row r="14" spans="1:25" x14ac:dyDescent="0.35">
      <c r="A14" s="39" t="s">
        <v>66</v>
      </c>
      <c r="B14" s="39" t="s">
        <v>67</v>
      </c>
      <c r="C14" s="38">
        <f t="shared" si="1"/>
        <v>0.40000000000000008</v>
      </c>
      <c r="D14" s="38">
        <f t="shared" si="2"/>
        <v>0.4</v>
      </c>
      <c r="E14" s="38">
        <f t="shared" si="3"/>
        <v>0.5</v>
      </c>
      <c r="F14" s="38">
        <f t="shared" si="3"/>
        <v>0.5</v>
      </c>
      <c r="G14" s="38"/>
      <c r="J14" s="40">
        <v>3.5</v>
      </c>
      <c r="K14" s="40">
        <v>3.5</v>
      </c>
      <c r="L14" s="40">
        <v>3</v>
      </c>
      <c r="M14" s="40">
        <v>3</v>
      </c>
      <c r="N14" s="40">
        <v>3</v>
      </c>
      <c r="O14" s="40">
        <v>3</v>
      </c>
      <c r="P14" s="40">
        <v>3</v>
      </c>
      <c r="S14">
        <f t="shared" si="0"/>
        <v>0.5</v>
      </c>
      <c r="T14">
        <f t="shared" si="0"/>
        <v>0.5</v>
      </c>
      <c r="U14">
        <f t="shared" si="0"/>
        <v>0.4</v>
      </c>
      <c r="V14">
        <f t="shared" si="0"/>
        <v>0.4</v>
      </c>
      <c r="W14">
        <f t="shared" si="0"/>
        <v>0.4</v>
      </c>
      <c r="X14">
        <f t="shared" si="0"/>
        <v>0.4</v>
      </c>
      <c r="Y14">
        <f t="shared" si="0"/>
        <v>0.4</v>
      </c>
    </row>
    <row r="15" spans="1:25" x14ac:dyDescent="0.35">
      <c r="A15" s="39" t="s">
        <v>68</v>
      </c>
      <c r="B15" s="39" t="s">
        <v>69</v>
      </c>
      <c r="C15" s="38">
        <f t="shared" si="1"/>
        <v>0.39999999999999997</v>
      </c>
      <c r="D15" s="38">
        <f t="shared" si="2"/>
        <v>0.60000000000000009</v>
      </c>
      <c r="E15" s="38">
        <f t="shared" si="3"/>
        <v>0.3</v>
      </c>
      <c r="F15" s="38">
        <f t="shared" si="3"/>
        <v>0.2</v>
      </c>
      <c r="G15" s="38"/>
      <c r="J15" s="40">
        <v>2.5</v>
      </c>
      <c r="K15" s="40">
        <v>2</v>
      </c>
      <c r="L15" s="40">
        <v>2.5</v>
      </c>
      <c r="M15" s="40">
        <v>3</v>
      </c>
      <c r="N15" s="40">
        <v>3.5</v>
      </c>
      <c r="O15" s="40">
        <v>5</v>
      </c>
      <c r="P15" s="40">
        <v>3</v>
      </c>
      <c r="S15">
        <f t="shared" si="0"/>
        <v>0.3</v>
      </c>
      <c r="T15">
        <f t="shared" si="0"/>
        <v>0.2</v>
      </c>
      <c r="U15">
        <f t="shared" si="0"/>
        <v>0.3</v>
      </c>
      <c r="V15">
        <f t="shared" si="0"/>
        <v>0.4</v>
      </c>
      <c r="W15">
        <f t="shared" si="0"/>
        <v>0.5</v>
      </c>
      <c r="X15">
        <f t="shared" si="0"/>
        <v>0.8</v>
      </c>
      <c r="Y15">
        <f t="shared" si="0"/>
        <v>0.4</v>
      </c>
    </row>
    <row r="16" spans="1:25" x14ac:dyDescent="0.35">
      <c r="A16" s="39" t="s">
        <v>70</v>
      </c>
      <c r="B16" s="39" t="s">
        <v>155</v>
      </c>
      <c r="C16" s="38">
        <f t="shared" si="1"/>
        <v>0.33333333333333331</v>
      </c>
      <c r="D16" s="38">
        <f t="shared" si="2"/>
        <v>0.45</v>
      </c>
      <c r="E16" s="38">
        <f t="shared" si="3"/>
        <v>0.3</v>
      </c>
      <c r="F16" s="38">
        <f t="shared" si="3"/>
        <v>0.2</v>
      </c>
      <c r="G16" s="38"/>
      <c r="J16" s="40">
        <v>2.5</v>
      </c>
      <c r="K16" s="40">
        <v>2</v>
      </c>
      <c r="L16" s="40">
        <v>2.5</v>
      </c>
      <c r="M16" s="40">
        <v>3</v>
      </c>
      <c r="N16" s="40">
        <v>2.5</v>
      </c>
      <c r="O16" s="40">
        <v>3.5</v>
      </c>
      <c r="P16" s="40">
        <v>3</v>
      </c>
      <c r="S16">
        <f t="shared" si="0"/>
        <v>0.3</v>
      </c>
      <c r="T16">
        <f t="shared" si="0"/>
        <v>0.2</v>
      </c>
      <c r="U16">
        <f t="shared" si="0"/>
        <v>0.3</v>
      </c>
      <c r="V16">
        <f t="shared" si="0"/>
        <v>0.4</v>
      </c>
      <c r="W16">
        <f t="shared" si="0"/>
        <v>0.3</v>
      </c>
      <c r="X16">
        <f t="shared" si="0"/>
        <v>0.5</v>
      </c>
      <c r="Y16">
        <f t="shared" si="0"/>
        <v>0.4</v>
      </c>
    </row>
    <row r="17" spans="1:25" x14ac:dyDescent="0.35">
      <c r="A17" s="39" t="s">
        <v>72</v>
      </c>
      <c r="B17" s="39" t="s">
        <v>73</v>
      </c>
      <c r="C17" s="38">
        <f t="shared" si="1"/>
        <v>0.56666666666666665</v>
      </c>
      <c r="D17" s="38">
        <f t="shared" si="2"/>
        <v>0.6</v>
      </c>
      <c r="E17" s="38">
        <f t="shared" si="3"/>
        <v>0.6</v>
      </c>
      <c r="F17" s="38">
        <f t="shared" si="3"/>
        <v>0.4</v>
      </c>
      <c r="G17" s="38"/>
      <c r="J17" s="40">
        <v>4</v>
      </c>
      <c r="K17" s="40">
        <v>3</v>
      </c>
      <c r="L17" s="40">
        <v>4</v>
      </c>
      <c r="M17" s="40">
        <v>4</v>
      </c>
      <c r="N17" s="40">
        <v>3.5</v>
      </c>
      <c r="O17" s="40">
        <v>4</v>
      </c>
      <c r="P17" s="40">
        <v>4</v>
      </c>
      <c r="S17">
        <f t="shared" si="0"/>
        <v>0.6</v>
      </c>
      <c r="T17">
        <f t="shared" si="0"/>
        <v>0.4</v>
      </c>
      <c r="U17">
        <f t="shared" si="0"/>
        <v>0.6</v>
      </c>
      <c r="V17">
        <f t="shared" si="0"/>
        <v>0.6</v>
      </c>
      <c r="W17">
        <f t="shared" si="0"/>
        <v>0.5</v>
      </c>
      <c r="X17">
        <f t="shared" si="0"/>
        <v>0.6</v>
      </c>
      <c r="Y17">
        <f t="shared" si="0"/>
        <v>0.6</v>
      </c>
    </row>
    <row r="18" spans="1:25" x14ac:dyDescent="0.35">
      <c r="A18" s="39" t="s">
        <v>74</v>
      </c>
      <c r="B18" s="39" t="s">
        <v>75</v>
      </c>
      <c r="C18" s="38">
        <f t="shared" si="1"/>
        <v>0.39999999999999997</v>
      </c>
      <c r="D18" s="38">
        <f t="shared" si="2"/>
        <v>0.44999999999999996</v>
      </c>
      <c r="E18" s="38">
        <f t="shared" si="3"/>
        <v>0.5</v>
      </c>
      <c r="F18" s="38">
        <f t="shared" si="3"/>
        <v>0.4</v>
      </c>
      <c r="G18" s="38"/>
      <c r="J18" s="40">
        <v>3.5</v>
      </c>
      <c r="K18" s="40">
        <v>3</v>
      </c>
      <c r="L18" s="40">
        <v>2.5</v>
      </c>
      <c r="M18" s="40">
        <v>3</v>
      </c>
      <c r="N18" s="40">
        <v>3.5</v>
      </c>
      <c r="O18" s="40">
        <v>4</v>
      </c>
      <c r="P18" s="40">
        <v>2.5</v>
      </c>
      <c r="S18">
        <f t="shared" si="0"/>
        <v>0.5</v>
      </c>
      <c r="T18">
        <f t="shared" si="0"/>
        <v>0.4</v>
      </c>
      <c r="U18">
        <f t="shared" si="0"/>
        <v>0.3</v>
      </c>
      <c r="V18">
        <f t="shared" si="0"/>
        <v>0.4</v>
      </c>
      <c r="W18">
        <f t="shared" si="0"/>
        <v>0.5</v>
      </c>
      <c r="X18">
        <f t="shared" si="0"/>
        <v>0.6</v>
      </c>
      <c r="Y18">
        <f t="shared" si="0"/>
        <v>0.3</v>
      </c>
    </row>
    <row r="19" spans="1:25" x14ac:dyDescent="0.35">
      <c r="A19" s="39" t="s">
        <v>76</v>
      </c>
      <c r="B19" s="39" t="s">
        <v>77</v>
      </c>
      <c r="C19" s="38">
        <f t="shared" si="1"/>
        <v>0.46666666666666662</v>
      </c>
      <c r="D19" s="38">
        <f t="shared" si="2"/>
        <v>0.60000000000000009</v>
      </c>
      <c r="E19" s="38">
        <f t="shared" si="3"/>
        <v>0.6</v>
      </c>
      <c r="F19" s="38">
        <f t="shared" si="3"/>
        <v>0.5</v>
      </c>
      <c r="G19" s="38"/>
      <c r="J19" s="40">
        <v>4</v>
      </c>
      <c r="K19" s="40">
        <v>3.5</v>
      </c>
      <c r="L19" s="40">
        <v>3</v>
      </c>
      <c r="M19" s="40">
        <v>3.5</v>
      </c>
      <c r="N19" s="40">
        <v>3.5</v>
      </c>
      <c r="O19" s="40">
        <v>5</v>
      </c>
      <c r="P19" s="40">
        <v>3</v>
      </c>
      <c r="S19">
        <f t="shared" si="0"/>
        <v>0.6</v>
      </c>
      <c r="T19">
        <f t="shared" si="0"/>
        <v>0.5</v>
      </c>
      <c r="U19">
        <f t="shared" si="0"/>
        <v>0.4</v>
      </c>
      <c r="V19">
        <f t="shared" si="0"/>
        <v>0.5</v>
      </c>
      <c r="W19">
        <f t="shared" si="0"/>
        <v>0.5</v>
      </c>
      <c r="X19">
        <f t="shared" si="0"/>
        <v>0.8</v>
      </c>
      <c r="Y19">
        <f t="shared" si="0"/>
        <v>0.4</v>
      </c>
    </row>
    <row r="20" spans="1:25" x14ac:dyDescent="0.35">
      <c r="A20" s="41" t="s">
        <v>78</v>
      </c>
      <c r="B20" s="41" t="s">
        <v>79</v>
      </c>
      <c r="C20" s="38">
        <f t="shared" si="1"/>
        <v>0.5</v>
      </c>
      <c r="D20" s="38">
        <f t="shared" si="2"/>
        <v>0.7</v>
      </c>
      <c r="E20" s="38">
        <f t="shared" si="3"/>
        <v>0.5</v>
      </c>
      <c r="F20" s="38">
        <f t="shared" si="3"/>
        <v>0.4</v>
      </c>
      <c r="G20" s="38"/>
      <c r="J20" s="40">
        <v>3.5</v>
      </c>
      <c r="K20" s="40">
        <v>3</v>
      </c>
      <c r="L20" s="40">
        <v>3.5</v>
      </c>
      <c r="M20" s="40">
        <v>3.5</v>
      </c>
      <c r="N20" s="40">
        <v>3.5</v>
      </c>
      <c r="O20" s="40">
        <v>5</v>
      </c>
      <c r="P20" s="40">
        <v>4</v>
      </c>
      <c r="S20">
        <f t="shared" si="0"/>
        <v>0.5</v>
      </c>
      <c r="T20">
        <f t="shared" si="0"/>
        <v>0.4</v>
      </c>
      <c r="U20">
        <f t="shared" si="0"/>
        <v>0.5</v>
      </c>
      <c r="V20">
        <f t="shared" si="0"/>
        <v>0.5</v>
      </c>
      <c r="W20">
        <f t="shared" si="0"/>
        <v>0.5</v>
      </c>
      <c r="X20">
        <f t="shared" si="0"/>
        <v>0.8</v>
      </c>
      <c r="Y20">
        <f t="shared" si="0"/>
        <v>0.6</v>
      </c>
    </row>
    <row r="21" spans="1:25" x14ac:dyDescent="0.35">
      <c r="A21" s="39" t="s">
        <v>82</v>
      </c>
      <c r="B21" s="39" t="s">
        <v>83</v>
      </c>
      <c r="C21" s="38">
        <f t="shared" si="1"/>
        <v>0.46666666666666662</v>
      </c>
      <c r="D21" s="38">
        <f t="shared" si="2"/>
        <v>0.55000000000000004</v>
      </c>
      <c r="E21" s="38">
        <f t="shared" si="3"/>
        <v>0.4</v>
      </c>
      <c r="F21" s="38">
        <f t="shared" si="3"/>
        <v>0.4</v>
      </c>
      <c r="G21" s="38"/>
      <c r="J21" s="40">
        <v>3</v>
      </c>
      <c r="K21" s="40">
        <v>3</v>
      </c>
      <c r="L21" s="40">
        <v>3</v>
      </c>
      <c r="M21" s="40">
        <v>3.5</v>
      </c>
      <c r="N21" s="40">
        <v>3.5</v>
      </c>
      <c r="O21" s="40">
        <v>4</v>
      </c>
      <c r="P21" s="40">
        <v>3.5</v>
      </c>
      <c r="S21">
        <f t="shared" si="0"/>
        <v>0.4</v>
      </c>
      <c r="T21">
        <f t="shared" si="0"/>
        <v>0.4</v>
      </c>
      <c r="U21">
        <f t="shared" si="0"/>
        <v>0.4</v>
      </c>
      <c r="V21">
        <f t="shared" si="0"/>
        <v>0.5</v>
      </c>
      <c r="W21">
        <f t="shared" si="0"/>
        <v>0.5</v>
      </c>
      <c r="X21">
        <f t="shared" si="0"/>
        <v>0.6</v>
      </c>
      <c r="Y21">
        <f t="shared" si="0"/>
        <v>0.5</v>
      </c>
    </row>
    <row r="22" spans="1:25" x14ac:dyDescent="0.35">
      <c r="A22" s="39" t="s">
        <v>86</v>
      </c>
      <c r="B22" s="39" t="s">
        <v>87</v>
      </c>
      <c r="C22" s="38">
        <f t="shared" si="1"/>
        <v>0.53333333333333333</v>
      </c>
      <c r="D22" s="38">
        <f t="shared" si="2"/>
        <v>0.6</v>
      </c>
      <c r="E22" s="38">
        <f t="shared" si="3"/>
        <v>0.4</v>
      </c>
      <c r="F22" s="38">
        <f t="shared" si="3"/>
        <v>0.3</v>
      </c>
      <c r="G22" s="38"/>
      <c r="J22" s="40">
        <v>3</v>
      </c>
      <c r="K22" s="40">
        <v>2.5</v>
      </c>
      <c r="L22" s="40">
        <v>3</v>
      </c>
      <c r="M22" s="40">
        <v>4</v>
      </c>
      <c r="N22" s="40">
        <v>4</v>
      </c>
      <c r="O22" s="40">
        <v>4</v>
      </c>
      <c r="P22" s="40">
        <v>4</v>
      </c>
      <c r="S22">
        <f t="shared" si="0"/>
        <v>0.4</v>
      </c>
      <c r="T22">
        <f t="shared" si="0"/>
        <v>0.3</v>
      </c>
      <c r="U22">
        <f t="shared" si="0"/>
        <v>0.4</v>
      </c>
      <c r="V22">
        <f t="shared" si="0"/>
        <v>0.6</v>
      </c>
      <c r="W22">
        <f t="shared" si="0"/>
        <v>0.6</v>
      </c>
      <c r="X22">
        <f t="shared" si="0"/>
        <v>0.6</v>
      </c>
      <c r="Y22">
        <f t="shared" si="0"/>
        <v>0.6</v>
      </c>
    </row>
    <row r="23" spans="1:25" x14ac:dyDescent="0.35">
      <c r="A23" s="39" t="s">
        <v>90</v>
      </c>
      <c r="B23" s="39" t="s">
        <v>91</v>
      </c>
      <c r="C23" s="38">
        <f t="shared" si="1"/>
        <v>0.3666666666666667</v>
      </c>
      <c r="D23" s="38">
        <f t="shared" si="2"/>
        <v>0.4</v>
      </c>
      <c r="E23" s="38">
        <f t="shared" si="3"/>
        <v>0.2</v>
      </c>
      <c r="F23" s="38">
        <f t="shared" si="3"/>
        <v>0.4</v>
      </c>
      <c r="G23" s="38"/>
      <c r="J23" s="40">
        <v>2</v>
      </c>
      <c r="K23" s="40">
        <v>3</v>
      </c>
      <c r="L23" s="40">
        <v>2.5</v>
      </c>
      <c r="M23" s="40">
        <v>3.5</v>
      </c>
      <c r="N23" s="40">
        <v>2.5</v>
      </c>
      <c r="O23" s="40">
        <v>3.5</v>
      </c>
      <c r="P23" s="40">
        <v>2.5</v>
      </c>
      <c r="S23">
        <f t="shared" si="0"/>
        <v>0.2</v>
      </c>
      <c r="T23">
        <f t="shared" si="0"/>
        <v>0.4</v>
      </c>
      <c r="U23">
        <f t="shared" si="0"/>
        <v>0.3</v>
      </c>
      <c r="V23">
        <f t="shared" si="0"/>
        <v>0.5</v>
      </c>
      <c r="W23">
        <f t="shared" si="0"/>
        <v>0.3</v>
      </c>
      <c r="X23">
        <f t="shared" si="0"/>
        <v>0.5</v>
      </c>
      <c r="Y23">
        <f t="shared" si="0"/>
        <v>0.3</v>
      </c>
    </row>
    <row r="24" spans="1:25" x14ac:dyDescent="0.35">
      <c r="A24" s="39" t="s">
        <v>92</v>
      </c>
      <c r="B24" s="39" t="s">
        <v>93</v>
      </c>
      <c r="C24" s="38">
        <f t="shared" si="1"/>
        <v>0.69999999999999984</v>
      </c>
      <c r="D24" s="38">
        <f t="shared" si="2"/>
        <v>0.6</v>
      </c>
      <c r="E24" s="38">
        <f t="shared" si="3"/>
        <v>0.7</v>
      </c>
      <c r="F24" s="38">
        <f t="shared" si="3"/>
        <v>0.7</v>
      </c>
      <c r="G24" s="38"/>
      <c r="J24" s="40">
        <v>4.5</v>
      </c>
      <c r="K24" s="40">
        <v>4.5</v>
      </c>
      <c r="L24" s="40">
        <v>4.5</v>
      </c>
      <c r="M24" s="40">
        <v>4.5</v>
      </c>
      <c r="N24" s="40">
        <v>4.5</v>
      </c>
      <c r="O24" s="40">
        <v>4.5</v>
      </c>
      <c r="P24" s="40">
        <v>3.5</v>
      </c>
      <c r="S24">
        <f t="shared" si="0"/>
        <v>0.7</v>
      </c>
      <c r="T24">
        <f t="shared" si="0"/>
        <v>0.7</v>
      </c>
      <c r="U24">
        <f t="shared" si="0"/>
        <v>0.7</v>
      </c>
      <c r="V24">
        <f t="shared" si="0"/>
        <v>0.7</v>
      </c>
      <c r="W24">
        <f t="shared" si="0"/>
        <v>0.7</v>
      </c>
      <c r="X24">
        <f t="shared" si="0"/>
        <v>0.7</v>
      </c>
      <c r="Y24">
        <f t="shared" si="0"/>
        <v>0.5</v>
      </c>
    </row>
    <row r="25" spans="1:25" x14ac:dyDescent="0.35">
      <c r="A25" s="39" t="s">
        <v>94</v>
      </c>
      <c r="B25" s="39" t="s">
        <v>95</v>
      </c>
      <c r="C25" s="38">
        <f t="shared" si="1"/>
        <v>0.3666666666666667</v>
      </c>
      <c r="D25" s="38">
        <f t="shared" si="2"/>
        <v>0.4</v>
      </c>
      <c r="E25" s="38">
        <f t="shared" si="3"/>
        <v>0.3</v>
      </c>
      <c r="F25" s="38">
        <f t="shared" si="3"/>
        <v>0.4</v>
      </c>
      <c r="G25" s="38"/>
      <c r="J25" s="40">
        <v>2.5</v>
      </c>
      <c r="K25" s="40">
        <v>3</v>
      </c>
      <c r="L25" s="40">
        <v>2.5</v>
      </c>
      <c r="M25" s="40">
        <v>2.5</v>
      </c>
      <c r="N25" s="40">
        <v>3.5</v>
      </c>
      <c r="O25" s="40">
        <v>4</v>
      </c>
      <c r="P25" s="40">
        <v>2</v>
      </c>
      <c r="S25">
        <f t="shared" si="0"/>
        <v>0.3</v>
      </c>
      <c r="T25">
        <f t="shared" si="0"/>
        <v>0.4</v>
      </c>
      <c r="U25">
        <f t="shared" si="0"/>
        <v>0.3</v>
      </c>
      <c r="V25">
        <f t="shared" si="0"/>
        <v>0.3</v>
      </c>
      <c r="W25">
        <f t="shared" si="0"/>
        <v>0.5</v>
      </c>
      <c r="X25">
        <f t="shared" si="0"/>
        <v>0.6</v>
      </c>
      <c r="Y25">
        <f t="shared" si="0"/>
        <v>0.2</v>
      </c>
    </row>
    <row r="26" spans="1:25" x14ac:dyDescent="0.35">
      <c r="A26" s="39" t="s">
        <v>116</v>
      </c>
      <c r="B26" s="39" t="s">
        <v>117</v>
      </c>
      <c r="C26" s="38">
        <f t="shared" si="1"/>
        <v>0.46666666666666662</v>
      </c>
      <c r="D26" s="38">
        <f t="shared" si="2"/>
        <v>0.55000000000000004</v>
      </c>
      <c r="E26" s="38">
        <f t="shared" si="3"/>
        <v>0.5</v>
      </c>
      <c r="F26" s="38">
        <f t="shared" si="3"/>
        <v>0.5</v>
      </c>
      <c r="G26" s="38"/>
      <c r="J26" s="40">
        <v>3.5</v>
      </c>
      <c r="K26" s="40">
        <v>3.5</v>
      </c>
      <c r="L26" s="40">
        <v>3</v>
      </c>
      <c r="M26" s="40">
        <v>3</v>
      </c>
      <c r="N26" s="40">
        <v>4</v>
      </c>
      <c r="O26" s="40">
        <v>4</v>
      </c>
      <c r="P26" s="40">
        <v>3.5</v>
      </c>
      <c r="S26">
        <f t="shared" si="0"/>
        <v>0.5</v>
      </c>
      <c r="T26">
        <f t="shared" si="0"/>
        <v>0.5</v>
      </c>
      <c r="U26">
        <f t="shared" si="0"/>
        <v>0.4</v>
      </c>
      <c r="V26">
        <f t="shared" si="0"/>
        <v>0.4</v>
      </c>
      <c r="W26">
        <f t="shared" si="0"/>
        <v>0.6</v>
      </c>
      <c r="X26">
        <f t="shared" si="0"/>
        <v>0.6</v>
      </c>
      <c r="Y26">
        <f t="shared" si="0"/>
        <v>0.5</v>
      </c>
    </row>
    <row r="27" spans="1:25" x14ac:dyDescent="0.35">
      <c r="A27" s="39" t="s">
        <v>96</v>
      </c>
      <c r="B27" s="39" t="s">
        <v>97</v>
      </c>
      <c r="C27" s="38">
        <f t="shared" si="1"/>
        <v>0.43333333333333335</v>
      </c>
      <c r="D27" s="38">
        <f t="shared" si="2"/>
        <v>0.44999999999999996</v>
      </c>
      <c r="E27" s="38">
        <f t="shared" si="3"/>
        <v>0.3</v>
      </c>
      <c r="F27" s="38">
        <f t="shared" si="3"/>
        <v>0.2</v>
      </c>
      <c r="G27" s="38"/>
      <c r="J27" s="40">
        <v>2.5</v>
      </c>
      <c r="K27" s="40">
        <v>2</v>
      </c>
      <c r="L27" s="40">
        <v>3</v>
      </c>
      <c r="M27" s="40">
        <v>3.5</v>
      </c>
      <c r="N27" s="40">
        <v>3</v>
      </c>
      <c r="O27" s="40">
        <v>4</v>
      </c>
      <c r="P27" s="40">
        <v>2.5</v>
      </c>
      <c r="S27">
        <f t="shared" si="0"/>
        <v>0.3</v>
      </c>
      <c r="T27">
        <f t="shared" si="0"/>
        <v>0.2</v>
      </c>
      <c r="U27">
        <f t="shared" si="0"/>
        <v>0.4</v>
      </c>
      <c r="V27">
        <f t="shared" si="0"/>
        <v>0.5</v>
      </c>
      <c r="W27">
        <f t="shared" si="0"/>
        <v>0.4</v>
      </c>
      <c r="X27">
        <f t="shared" si="0"/>
        <v>0.6</v>
      </c>
      <c r="Y27">
        <f t="shared" si="0"/>
        <v>0.3</v>
      </c>
    </row>
    <row r="28" spans="1:25" x14ac:dyDescent="0.35">
      <c r="A28" s="39" t="s">
        <v>100</v>
      </c>
      <c r="B28" s="39" t="s">
        <v>101</v>
      </c>
      <c r="C28" s="38">
        <f t="shared" si="1"/>
        <v>0.43333333333333335</v>
      </c>
      <c r="D28" s="38">
        <f t="shared" si="2"/>
        <v>0.30000000000000004</v>
      </c>
      <c r="E28" s="38">
        <f t="shared" si="3"/>
        <v>0.6</v>
      </c>
      <c r="F28" s="38">
        <f t="shared" si="3"/>
        <v>0.2</v>
      </c>
      <c r="G28" s="38"/>
      <c r="J28" s="40">
        <v>4</v>
      </c>
      <c r="K28" s="40">
        <v>2</v>
      </c>
      <c r="L28" s="40">
        <v>3.5</v>
      </c>
      <c r="M28" s="40">
        <v>3</v>
      </c>
      <c r="N28" s="40">
        <v>3</v>
      </c>
      <c r="O28" s="40">
        <v>2</v>
      </c>
      <c r="P28" s="40">
        <v>3</v>
      </c>
      <c r="S28">
        <f t="shared" si="0"/>
        <v>0.6</v>
      </c>
      <c r="T28">
        <f t="shared" si="0"/>
        <v>0.2</v>
      </c>
      <c r="U28">
        <f t="shared" si="0"/>
        <v>0.5</v>
      </c>
      <c r="V28">
        <f t="shared" si="0"/>
        <v>0.4</v>
      </c>
      <c r="W28">
        <f t="shared" si="0"/>
        <v>0.4</v>
      </c>
      <c r="X28">
        <f t="shared" si="0"/>
        <v>0.2</v>
      </c>
      <c r="Y28">
        <f t="shared" si="0"/>
        <v>0.4</v>
      </c>
    </row>
    <row r="29" spans="1:25" x14ac:dyDescent="0.35">
      <c r="A29" s="39" t="s">
        <v>102</v>
      </c>
      <c r="B29" s="39" t="s">
        <v>103</v>
      </c>
      <c r="C29" s="38">
        <f t="shared" si="1"/>
        <v>0.40000000000000008</v>
      </c>
      <c r="D29" s="38">
        <f t="shared" si="2"/>
        <v>0.35</v>
      </c>
      <c r="E29" s="38">
        <f t="shared" si="3"/>
        <v>0.7</v>
      </c>
      <c r="F29" s="38">
        <f t="shared" si="3"/>
        <v>0.5</v>
      </c>
      <c r="G29" s="38"/>
      <c r="J29" s="40">
        <v>4.5</v>
      </c>
      <c r="K29" s="40">
        <v>3.5</v>
      </c>
      <c r="L29" s="40">
        <v>3</v>
      </c>
      <c r="M29" s="40">
        <v>3</v>
      </c>
      <c r="N29" s="40">
        <v>3</v>
      </c>
      <c r="O29" s="40">
        <v>3</v>
      </c>
      <c r="P29" s="40">
        <v>2.5</v>
      </c>
      <c r="S29">
        <f t="shared" si="0"/>
        <v>0.7</v>
      </c>
      <c r="T29">
        <f t="shared" si="0"/>
        <v>0.5</v>
      </c>
      <c r="U29">
        <f t="shared" si="0"/>
        <v>0.4</v>
      </c>
      <c r="V29">
        <f t="shared" si="0"/>
        <v>0.4</v>
      </c>
      <c r="W29">
        <f t="shared" si="0"/>
        <v>0.4</v>
      </c>
      <c r="X29">
        <f t="shared" si="0"/>
        <v>0.4</v>
      </c>
      <c r="Y29">
        <f t="shared" si="0"/>
        <v>0.3</v>
      </c>
    </row>
    <row r="30" spans="1:25" x14ac:dyDescent="0.35">
      <c r="A30" s="39" t="s">
        <v>104</v>
      </c>
      <c r="B30" s="39" t="s">
        <v>105</v>
      </c>
      <c r="C30" s="38">
        <f t="shared" si="1"/>
        <v>0.40000000000000008</v>
      </c>
      <c r="D30" s="38">
        <f t="shared" si="2"/>
        <v>0.3</v>
      </c>
      <c r="E30" s="38">
        <f t="shared" si="3"/>
        <v>0.4</v>
      </c>
      <c r="F30" s="38">
        <f t="shared" si="3"/>
        <v>0.2</v>
      </c>
      <c r="G30" s="38"/>
      <c r="J30" s="40">
        <v>3</v>
      </c>
      <c r="K30" s="40">
        <v>2</v>
      </c>
      <c r="L30" s="40">
        <v>3</v>
      </c>
      <c r="M30" s="40">
        <v>3</v>
      </c>
      <c r="N30" s="40">
        <v>3</v>
      </c>
      <c r="O30" s="40">
        <v>2.5</v>
      </c>
      <c r="P30" s="40">
        <v>2.5</v>
      </c>
      <c r="S30">
        <f t="shared" si="0"/>
        <v>0.4</v>
      </c>
      <c r="T30">
        <f t="shared" si="0"/>
        <v>0.2</v>
      </c>
      <c r="U30">
        <f t="shared" si="0"/>
        <v>0.4</v>
      </c>
      <c r="V30">
        <f t="shared" si="0"/>
        <v>0.4</v>
      </c>
      <c r="W30">
        <f t="shared" si="0"/>
        <v>0.4</v>
      </c>
      <c r="X30">
        <f t="shared" si="0"/>
        <v>0.3</v>
      </c>
      <c r="Y30">
        <f t="shared" si="0"/>
        <v>0.3</v>
      </c>
    </row>
    <row r="31" spans="1:25" x14ac:dyDescent="0.35">
      <c r="A31" s="39" t="s">
        <v>106</v>
      </c>
      <c r="B31" s="39" t="s">
        <v>107</v>
      </c>
      <c r="C31" s="38">
        <f t="shared" si="1"/>
        <v>0.40000000000000008</v>
      </c>
      <c r="D31" s="38">
        <f t="shared" si="2"/>
        <v>0.4</v>
      </c>
      <c r="E31" s="38">
        <f t="shared" si="3"/>
        <v>0.4</v>
      </c>
      <c r="F31" s="38">
        <f t="shared" si="3"/>
        <v>0.3</v>
      </c>
      <c r="G31" s="38"/>
      <c r="J31" s="40">
        <v>3</v>
      </c>
      <c r="K31" s="40">
        <v>2.5</v>
      </c>
      <c r="L31" s="40">
        <v>3</v>
      </c>
      <c r="M31" s="40">
        <v>3</v>
      </c>
      <c r="N31" s="40">
        <v>3</v>
      </c>
      <c r="O31" s="40">
        <v>3</v>
      </c>
      <c r="P31" s="40">
        <v>3</v>
      </c>
      <c r="S31">
        <f t="shared" si="0"/>
        <v>0.4</v>
      </c>
      <c r="T31">
        <f t="shared" si="0"/>
        <v>0.3</v>
      </c>
      <c r="U31">
        <f t="shared" si="0"/>
        <v>0.4</v>
      </c>
      <c r="V31">
        <f t="shared" si="0"/>
        <v>0.4</v>
      </c>
      <c r="W31">
        <f t="shared" si="0"/>
        <v>0.4</v>
      </c>
      <c r="X31">
        <f t="shared" si="0"/>
        <v>0.4</v>
      </c>
      <c r="Y31">
        <f t="shared" si="0"/>
        <v>0.4</v>
      </c>
    </row>
    <row r="32" spans="1:25" x14ac:dyDescent="0.35">
      <c r="A32" s="39" t="s">
        <v>118</v>
      </c>
      <c r="B32" s="39" t="s">
        <v>184</v>
      </c>
      <c r="C32" s="38">
        <f t="shared" si="1"/>
        <v>0.6333333333333333</v>
      </c>
      <c r="D32" s="38">
        <f t="shared" si="2"/>
        <v>0.55000000000000004</v>
      </c>
      <c r="E32" s="38">
        <f t="shared" si="3"/>
        <v>0.6</v>
      </c>
      <c r="F32" s="38">
        <f t="shared" si="3"/>
        <v>0.6</v>
      </c>
      <c r="G32" s="38"/>
      <c r="J32" s="40">
        <v>4</v>
      </c>
      <c r="K32" s="40">
        <v>4</v>
      </c>
      <c r="L32" s="40">
        <v>4</v>
      </c>
      <c r="M32" s="40">
        <v>4</v>
      </c>
      <c r="N32" s="40">
        <v>4.5</v>
      </c>
      <c r="O32" s="40">
        <v>3.5</v>
      </c>
      <c r="P32" s="40">
        <v>4</v>
      </c>
      <c r="S32">
        <f t="shared" si="0"/>
        <v>0.6</v>
      </c>
      <c r="T32">
        <f t="shared" si="0"/>
        <v>0.6</v>
      </c>
      <c r="U32">
        <f t="shared" si="0"/>
        <v>0.6</v>
      </c>
      <c r="V32">
        <f t="shared" si="0"/>
        <v>0.6</v>
      </c>
      <c r="W32">
        <f t="shared" si="0"/>
        <v>0.7</v>
      </c>
      <c r="X32">
        <f t="shared" si="0"/>
        <v>0.5</v>
      </c>
      <c r="Y32">
        <f t="shared" si="0"/>
        <v>0.6</v>
      </c>
    </row>
    <row r="33" spans="1:16" x14ac:dyDescent="0.35">
      <c r="A33" s="39"/>
      <c r="B33" s="39"/>
      <c r="C33" s="38"/>
      <c r="D33" s="38"/>
      <c r="E33" s="38"/>
      <c r="F33" s="38"/>
      <c r="G33" s="38"/>
      <c r="J33" s="40"/>
      <c r="K33" s="40"/>
      <c r="L33" s="40"/>
      <c r="M33" s="40"/>
      <c r="N33" s="40"/>
      <c r="O33" s="40"/>
      <c r="P33" s="40"/>
    </row>
    <row r="34" spans="1:16" x14ac:dyDescent="0.35">
      <c r="A34" s="39"/>
      <c r="B34" s="39"/>
      <c r="C34" s="38"/>
      <c r="D34" s="38"/>
      <c r="E34" s="38"/>
      <c r="F34" s="38"/>
      <c r="G34" s="38"/>
      <c r="J34" s="40"/>
      <c r="K34" s="40"/>
      <c r="L34" s="40"/>
      <c r="M34" s="40"/>
      <c r="N34" s="40"/>
      <c r="O34" s="40"/>
      <c r="P34" s="40"/>
    </row>
    <row r="35" spans="1:16" x14ac:dyDescent="0.35">
      <c r="A35" s="39"/>
      <c r="B35" s="39"/>
      <c r="C35" s="38"/>
      <c r="D35" s="38"/>
      <c r="E35" s="38"/>
      <c r="F35" s="38"/>
      <c r="G35" s="38"/>
      <c r="J35" s="40"/>
      <c r="K35" s="40"/>
      <c r="L35" s="40"/>
      <c r="M35" s="40"/>
      <c r="N35" s="40"/>
      <c r="O35" s="40"/>
      <c r="P35" s="40"/>
    </row>
    <row r="36" spans="1:16" x14ac:dyDescent="0.35">
      <c r="C36" s="2"/>
      <c r="D36" s="2"/>
      <c r="E36" s="2"/>
      <c r="F36" s="2"/>
      <c r="G36" s="2"/>
      <c r="J36" s="2"/>
      <c r="K36" s="2"/>
      <c r="L36" s="2"/>
      <c r="M36" s="2"/>
      <c r="N36" s="2"/>
      <c r="O36" s="2"/>
      <c r="P36" s="2"/>
    </row>
    <row r="37" spans="1:16" x14ac:dyDescent="0.35">
      <c r="C37" s="2"/>
      <c r="D37" s="2"/>
      <c r="E37" s="2"/>
      <c r="F37" s="2"/>
      <c r="G37" s="2"/>
      <c r="J37" s="2"/>
      <c r="K37" s="2"/>
      <c r="L37" s="2"/>
      <c r="M37" s="2"/>
      <c r="N37" s="2"/>
      <c r="O37" s="2"/>
      <c r="P37" s="2"/>
    </row>
    <row r="38" spans="1:16" x14ac:dyDescent="0.35">
      <c r="C38" s="2"/>
      <c r="D38" s="2"/>
      <c r="E38" s="2"/>
      <c r="F38" s="2"/>
      <c r="G38" s="2"/>
      <c r="J38" s="2"/>
      <c r="K38" s="2"/>
      <c r="L38" s="2"/>
      <c r="M38" s="2"/>
      <c r="N38" s="2"/>
      <c r="O38" s="2"/>
      <c r="P38" s="2"/>
    </row>
    <row r="39" spans="1:16" x14ac:dyDescent="0.35">
      <c r="C39" s="2"/>
      <c r="D39" s="2"/>
      <c r="E39" s="2"/>
      <c r="F39" s="2"/>
      <c r="G39" s="2"/>
      <c r="J39" s="2"/>
      <c r="K39" s="2"/>
      <c r="L39" s="2"/>
      <c r="M39" s="2"/>
      <c r="N39" s="2"/>
      <c r="O39" s="2"/>
      <c r="P39" s="2"/>
    </row>
    <row r="40" spans="1:16" x14ac:dyDescent="0.35">
      <c r="C40" s="2"/>
      <c r="D40" s="2"/>
      <c r="E40" s="2"/>
      <c r="F40" s="2"/>
      <c r="G40" s="2"/>
      <c r="J40" s="2"/>
      <c r="K40" s="2"/>
      <c r="L40" s="2"/>
      <c r="M40" s="2"/>
      <c r="N40" s="2"/>
      <c r="O40" s="2"/>
      <c r="P40" s="2"/>
    </row>
    <row r="41" spans="1:16" x14ac:dyDescent="0.35">
      <c r="C41" s="2"/>
      <c r="D41" s="2"/>
      <c r="E41" s="2"/>
      <c r="F41" s="2"/>
      <c r="G41" s="2"/>
      <c r="J41" s="2"/>
      <c r="K41" s="2"/>
      <c r="L41" s="2"/>
      <c r="M41" s="2"/>
      <c r="N41" s="2"/>
      <c r="O41" s="2"/>
      <c r="P41" s="2"/>
    </row>
    <row r="42" spans="1:16" x14ac:dyDescent="0.35">
      <c r="C42" s="2"/>
      <c r="D42" s="2"/>
      <c r="E42" s="2"/>
      <c r="F42" s="2"/>
      <c r="G42" s="2"/>
      <c r="J42" s="2"/>
      <c r="K42" s="2"/>
      <c r="L42" s="2"/>
      <c r="M42" s="2"/>
      <c r="N42" s="2"/>
      <c r="O42" s="2"/>
      <c r="P42" s="2"/>
    </row>
    <row r="43" spans="1:16" x14ac:dyDescent="0.35">
      <c r="C43" s="2"/>
      <c r="D43" s="2"/>
      <c r="E43" s="2"/>
      <c r="F43" s="2"/>
      <c r="G43" s="2"/>
      <c r="J43" s="2"/>
      <c r="K43" s="2"/>
      <c r="L43" s="2"/>
      <c r="M43" s="2"/>
      <c r="N43" s="2"/>
      <c r="O43" s="2"/>
      <c r="P43" s="2"/>
    </row>
    <row r="44" spans="1:16" x14ac:dyDescent="0.35">
      <c r="C44" s="2"/>
      <c r="D44" s="2"/>
      <c r="E44" s="2"/>
      <c r="F44" s="2"/>
      <c r="G44" s="2"/>
      <c r="J44" s="2"/>
      <c r="K44" s="2"/>
      <c r="L44" s="2"/>
      <c r="M44" s="2"/>
      <c r="N44" s="2"/>
      <c r="O44" s="2"/>
      <c r="P44" s="2"/>
    </row>
    <row r="45" spans="1:16" x14ac:dyDescent="0.35">
      <c r="C45" s="2"/>
      <c r="D45" s="2"/>
      <c r="E45" s="2"/>
      <c r="F45" s="2"/>
      <c r="G45" s="2"/>
      <c r="J45" s="2"/>
      <c r="K45" s="2"/>
      <c r="L45" s="2"/>
      <c r="M45" s="2"/>
      <c r="N45" s="2"/>
      <c r="O45" s="2"/>
      <c r="P45" s="2"/>
    </row>
    <row r="46" spans="1:16" x14ac:dyDescent="0.35">
      <c r="C46" s="2"/>
      <c r="D46" s="2"/>
      <c r="E46" s="2"/>
      <c r="F46" s="2"/>
      <c r="G46" s="2"/>
      <c r="J46" s="2"/>
      <c r="K46" s="2"/>
      <c r="L46" s="2"/>
      <c r="M46" s="2"/>
      <c r="N46" s="2"/>
      <c r="O46" s="2"/>
      <c r="P46" s="2"/>
    </row>
    <row r="47" spans="1:16" x14ac:dyDescent="0.35">
      <c r="C47" s="2"/>
      <c r="D47" s="2"/>
      <c r="E47" s="2"/>
      <c r="F47" s="2"/>
      <c r="G47" s="2"/>
      <c r="J47" s="2"/>
      <c r="K47" s="2"/>
      <c r="L47" s="2"/>
      <c r="M47" s="2"/>
      <c r="N47" s="2"/>
      <c r="O47" s="2"/>
      <c r="P47" s="2"/>
    </row>
    <row r="48" spans="1:16" x14ac:dyDescent="0.35">
      <c r="C48" s="2"/>
      <c r="D48" s="2"/>
      <c r="E48" s="2"/>
      <c r="F48" s="2"/>
      <c r="G48" s="2"/>
      <c r="J48" s="2"/>
      <c r="K48" s="2"/>
      <c r="L48" s="2"/>
      <c r="M48" s="2"/>
      <c r="N48" s="2"/>
      <c r="O48" s="2"/>
      <c r="P48" s="2"/>
    </row>
    <row r="49" spans="3:16" x14ac:dyDescent="0.35">
      <c r="C49" s="2"/>
      <c r="D49" s="2"/>
      <c r="E49" s="2"/>
      <c r="F49" s="2"/>
      <c r="G49" s="2"/>
      <c r="J49" s="2"/>
      <c r="K49" s="2"/>
      <c r="L49" s="2"/>
      <c r="M49" s="2"/>
      <c r="N49" s="2"/>
      <c r="O49" s="2"/>
      <c r="P49" s="2"/>
    </row>
    <row r="50" spans="3:16" x14ac:dyDescent="0.35">
      <c r="C50" s="2"/>
      <c r="D50" s="2"/>
      <c r="E50" s="2"/>
      <c r="F50" s="2"/>
      <c r="G50" s="2"/>
      <c r="J50" s="2"/>
      <c r="K50" s="2"/>
      <c r="L50" s="2"/>
      <c r="M50" s="2"/>
      <c r="N50" s="2"/>
      <c r="O50" s="2"/>
      <c r="P50" s="2"/>
    </row>
    <row r="51" spans="3:16" x14ac:dyDescent="0.35">
      <c r="C51" s="2"/>
      <c r="D51" s="2"/>
      <c r="E51" s="2"/>
      <c r="F51" s="2"/>
      <c r="G51" s="2"/>
      <c r="J51" s="2"/>
      <c r="K51" s="2"/>
      <c r="L51" s="2"/>
      <c r="M51" s="2"/>
      <c r="N51" s="2"/>
      <c r="O51" s="2"/>
      <c r="P51" s="2"/>
    </row>
    <row r="52" spans="3:16" x14ac:dyDescent="0.35">
      <c r="C52" s="2"/>
      <c r="D52" s="2"/>
      <c r="E52" s="2"/>
      <c r="F52" s="2"/>
      <c r="G52" s="2"/>
      <c r="J52" s="2"/>
      <c r="K52" s="2"/>
      <c r="L52" s="2"/>
      <c r="M52" s="2"/>
      <c r="N52" s="2"/>
      <c r="O52" s="2"/>
      <c r="P52" s="2"/>
    </row>
    <row r="53" spans="3:16" x14ac:dyDescent="0.35">
      <c r="C53" s="2"/>
      <c r="D53" s="2"/>
      <c r="E53" s="2"/>
      <c r="F53" s="2"/>
      <c r="G53" s="2"/>
      <c r="J53" s="2"/>
      <c r="K53" s="2"/>
      <c r="L53" s="2"/>
      <c r="M53" s="2"/>
      <c r="N53" s="2"/>
      <c r="O53" s="2"/>
      <c r="P53" s="2"/>
    </row>
    <row r="54" spans="3:16" x14ac:dyDescent="0.35">
      <c r="C54" s="2"/>
      <c r="D54" s="2"/>
      <c r="E54" s="2"/>
      <c r="F54" s="2"/>
      <c r="G54" s="2"/>
      <c r="J54" s="2"/>
      <c r="K54" s="2"/>
      <c r="L54" s="2"/>
      <c r="M54" s="2"/>
      <c r="N54" s="2"/>
      <c r="O54" s="2"/>
      <c r="P54" s="2"/>
    </row>
    <row r="55" spans="3:16" x14ac:dyDescent="0.35">
      <c r="C55" s="2"/>
      <c r="D55" s="2"/>
      <c r="E55" s="2"/>
      <c r="F55" s="2"/>
      <c r="G55" s="2"/>
      <c r="J55" s="2"/>
      <c r="K55" s="2"/>
      <c r="L55" s="2"/>
      <c r="M55" s="2"/>
      <c r="N55" s="2"/>
      <c r="O55" s="2"/>
      <c r="P55" s="2"/>
    </row>
    <row r="56" spans="3:16" x14ac:dyDescent="0.35">
      <c r="C56" s="2"/>
      <c r="D56" s="2"/>
      <c r="E56" s="2"/>
      <c r="F56" s="2"/>
      <c r="G56" s="2"/>
      <c r="J56" s="2"/>
      <c r="K56" s="2"/>
      <c r="L56" s="2"/>
      <c r="M56" s="2"/>
      <c r="N56" s="2"/>
      <c r="O56" s="2"/>
      <c r="P56" s="2"/>
    </row>
    <row r="57" spans="3:16" x14ac:dyDescent="0.35">
      <c r="C57" s="2"/>
      <c r="D57" s="2"/>
      <c r="E57" s="2"/>
      <c r="F57" s="2"/>
      <c r="G57" s="2"/>
      <c r="J57" s="2"/>
      <c r="K57" s="2"/>
      <c r="L57" s="2"/>
      <c r="M57" s="2"/>
      <c r="N57" s="2"/>
      <c r="O57" s="2"/>
      <c r="P57" s="2"/>
    </row>
    <row r="58" spans="3:16" x14ac:dyDescent="0.35">
      <c r="C58" s="2"/>
      <c r="D58" s="2"/>
      <c r="E58" s="2"/>
      <c r="F58" s="2"/>
      <c r="G58" s="2"/>
      <c r="J58" s="2"/>
      <c r="K58" s="2"/>
      <c r="L58" s="2"/>
      <c r="M58" s="2"/>
      <c r="N58" s="2"/>
      <c r="O58" s="2"/>
      <c r="P58" s="2"/>
    </row>
    <row r="59" spans="3:16" x14ac:dyDescent="0.35">
      <c r="C59" s="2"/>
      <c r="D59" s="2"/>
      <c r="E59" s="2"/>
      <c r="F59" s="2"/>
      <c r="G59" s="2"/>
      <c r="J59" s="2"/>
      <c r="K59" s="2"/>
      <c r="L59" s="2"/>
      <c r="M59" s="2"/>
      <c r="N59" s="2"/>
      <c r="O59" s="2"/>
      <c r="P59" s="2"/>
    </row>
    <row r="60" spans="3:16" x14ac:dyDescent="0.35">
      <c r="C60" s="2"/>
      <c r="D60" s="2"/>
      <c r="E60" s="2"/>
      <c r="F60" s="2"/>
      <c r="G60" s="2"/>
      <c r="J60" s="2"/>
      <c r="K60" s="2"/>
      <c r="L60" s="2"/>
      <c r="M60" s="2"/>
      <c r="N60" s="2"/>
      <c r="O60" s="2"/>
      <c r="P60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06E1B-52F8-470F-ABBC-14B1181266D7}">
  <dimension ref="A1:X59"/>
  <sheetViews>
    <sheetView workbookViewId="0"/>
  </sheetViews>
  <sheetFormatPr defaultColWidth="8.81640625" defaultRowHeight="14.5" x14ac:dyDescent="0.35"/>
  <cols>
    <col min="1" max="1" width="5.453125" customWidth="1"/>
    <col min="2" max="2" width="15.54296875" customWidth="1"/>
    <col min="3" max="6" width="10.54296875" customWidth="1"/>
    <col min="7" max="7" width="8.81640625" customWidth="1"/>
    <col min="8" max="8" width="19.81640625" customWidth="1"/>
    <col min="13" max="13" width="11.453125" customWidth="1"/>
    <col min="17" max="17" width="5.453125" customWidth="1"/>
    <col min="22" max="22" width="11.453125" customWidth="1"/>
    <col min="25" max="25" width="4.54296875" customWidth="1"/>
  </cols>
  <sheetData>
    <row r="1" spans="1:24" x14ac:dyDescent="0.35">
      <c r="C1" s="1" t="s">
        <v>35</v>
      </c>
      <c r="I1" s="1" t="s">
        <v>36</v>
      </c>
      <c r="R1" s="1" t="s">
        <v>37</v>
      </c>
    </row>
    <row r="2" spans="1:24" s="1" customFormat="1" ht="145" x14ac:dyDescent="0.35">
      <c r="E2" s="38" t="s">
        <v>38</v>
      </c>
      <c r="I2" s="42" t="s">
        <v>39</v>
      </c>
      <c r="J2" s="42" t="s">
        <v>40</v>
      </c>
      <c r="K2" s="42" t="s">
        <v>41</v>
      </c>
      <c r="L2" s="42" t="s">
        <v>42</v>
      </c>
      <c r="M2" s="42" t="s">
        <v>43</v>
      </c>
      <c r="N2" s="43" t="s">
        <v>44</v>
      </c>
      <c r="O2" s="43" t="s">
        <v>45</v>
      </c>
      <c r="P2" s="44" t="s">
        <v>38</v>
      </c>
      <c r="R2" s="42" t="s">
        <v>39</v>
      </c>
      <c r="S2" s="42" t="s">
        <v>40</v>
      </c>
      <c r="T2" s="42" t="s">
        <v>41</v>
      </c>
      <c r="U2" s="42" t="s">
        <v>42</v>
      </c>
      <c r="V2" s="42" t="s">
        <v>43</v>
      </c>
      <c r="W2" s="43" t="s">
        <v>44</v>
      </c>
      <c r="X2" s="43" t="s">
        <v>45</v>
      </c>
    </row>
    <row r="3" spans="1:24" x14ac:dyDescent="0.35">
      <c r="H3" t="s">
        <v>46</v>
      </c>
      <c r="I3" s="37">
        <v>6</v>
      </c>
      <c r="J3" s="37">
        <v>6</v>
      </c>
      <c r="K3" s="37">
        <v>6</v>
      </c>
      <c r="L3" s="37">
        <v>6</v>
      </c>
      <c r="M3" s="37">
        <v>6</v>
      </c>
      <c r="N3" s="37">
        <v>6</v>
      </c>
      <c r="O3" s="37">
        <v>6</v>
      </c>
      <c r="P3" s="37"/>
      <c r="R3" s="37">
        <v>6</v>
      </c>
      <c r="S3" s="37">
        <v>6</v>
      </c>
      <c r="T3" s="37">
        <v>6</v>
      </c>
      <c r="U3" s="37">
        <v>6</v>
      </c>
      <c r="V3" s="37">
        <v>6</v>
      </c>
      <c r="W3" s="37">
        <v>6</v>
      </c>
      <c r="X3" s="37">
        <v>6</v>
      </c>
    </row>
    <row r="4" spans="1:24" x14ac:dyDescent="0.35">
      <c r="H4" t="s">
        <v>47</v>
      </c>
      <c r="I4" s="37">
        <v>1</v>
      </c>
      <c r="J4" s="37">
        <v>1</v>
      </c>
      <c r="K4" s="37">
        <v>1</v>
      </c>
      <c r="L4" s="37">
        <v>1</v>
      </c>
      <c r="M4" s="37">
        <v>1</v>
      </c>
      <c r="N4" s="37">
        <v>1</v>
      </c>
      <c r="O4" s="37">
        <v>1</v>
      </c>
      <c r="P4" s="37"/>
      <c r="R4" s="37">
        <v>1</v>
      </c>
      <c r="S4" s="37">
        <v>1</v>
      </c>
      <c r="T4" s="37">
        <v>1</v>
      </c>
      <c r="U4" s="37">
        <v>1</v>
      </c>
      <c r="V4" s="37">
        <v>1</v>
      </c>
      <c r="W4" s="37">
        <v>1</v>
      </c>
      <c r="X4" s="37">
        <v>1</v>
      </c>
    </row>
    <row r="5" spans="1:24" x14ac:dyDescent="0.35">
      <c r="H5" t="s">
        <v>48</v>
      </c>
      <c r="I5" s="37">
        <v>1</v>
      </c>
      <c r="J5" s="37">
        <v>1</v>
      </c>
      <c r="K5" s="37">
        <v>1</v>
      </c>
      <c r="L5" s="37">
        <v>1</v>
      </c>
      <c r="M5" s="37">
        <v>1</v>
      </c>
      <c r="N5" s="37">
        <v>1</v>
      </c>
      <c r="O5" s="37">
        <v>1</v>
      </c>
      <c r="P5" s="37"/>
      <c r="R5" s="37">
        <v>1</v>
      </c>
      <c r="S5" s="37">
        <v>1</v>
      </c>
      <c r="T5" s="37">
        <v>1</v>
      </c>
      <c r="U5" s="37">
        <v>1</v>
      </c>
      <c r="V5" s="37">
        <v>1</v>
      </c>
      <c r="W5" s="37">
        <v>1</v>
      </c>
      <c r="X5" s="37">
        <v>1</v>
      </c>
    </row>
    <row r="6" spans="1:24" x14ac:dyDescent="0.35">
      <c r="H6" t="s">
        <v>49</v>
      </c>
      <c r="I6" s="37" t="s">
        <v>50</v>
      </c>
      <c r="J6" s="37" t="s">
        <v>51</v>
      </c>
      <c r="K6" s="37" t="s">
        <v>52</v>
      </c>
      <c r="L6" s="37" t="s">
        <v>52</v>
      </c>
      <c r="M6" s="37" t="s">
        <v>52</v>
      </c>
      <c r="N6" s="37" t="s">
        <v>53</v>
      </c>
      <c r="O6" s="37" t="s">
        <v>53</v>
      </c>
      <c r="P6" s="37"/>
      <c r="R6" s="37" t="s">
        <v>50</v>
      </c>
      <c r="S6" s="37" t="s">
        <v>51</v>
      </c>
      <c r="T6" s="37" t="s">
        <v>52</v>
      </c>
      <c r="U6" s="37" t="s">
        <v>52</v>
      </c>
      <c r="V6" s="37" t="s">
        <v>52</v>
      </c>
      <c r="W6" s="37" t="s">
        <v>53</v>
      </c>
      <c r="X6" s="37" t="s">
        <v>53</v>
      </c>
    </row>
    <row r="7" spans="1:24" x14ac:dyDescent="0.35">
      <c r="A7" t="s">
        <v>54</v>
      </c>
      <c r="B7" t="s">
        <v>55</v>
      </c>
      <c r="C7" t="s">
        <v>185</v>
      </c>
      <c r="D7" t="s">
        <v>186</v>
      </c>
      <c r="E7" t="s">
        <v>187</v>
      </c>
      <c r="F7" t="s">
        <v>188</v>
      </c>
      <c r="H7" t="s">
        <v>38</v>
      </c>
    </row>
    <row r="8" spans="1:24" ht="15.5" x14ac:dyDescent="0.35">
      <c r="A8" t="s">
        <v>56</v>
      </c>
      <c r="B8" t="s">
        <v>57</v>
      </c>
      <c r="C8" s="38">
        <f t="shared" ref="C8:C33" si="0">IF(ISNUMBER(AVERAGE(T8:V8))=TRUE,AVERAGE(T8:V8),"..")</f>
        <v>0.6</v>
      </c>
      <c r="D8" s="38">
        <f>IF(ISNUMBER(AVERAGE(W8:X8))=TRUE,AVERAGE(W8:X8),"..")</f>
        <v>0.6</v>
      </c>
      <c r="E8" s="38">
        <f>+R8</f>
        <v>0.6</v>
      </c>
      <c r="F8" s="38">
        <f>+S8</f>
        <v>0.6</v>
      </c>
      <c r="H8" s="49"/>
      <c r="I8" s="38">
        <v>4</v>
      </c>
      <c r="J8" s="38">
        <v>4</v>
      </c>
      <c r="K8" s="38">
        <v>4</v>
      </c>
      <c r="L8" s="38">
        <v>4</v>
      </c>
      <c r="M8" s="38">
        <v>4</v>
      </c>
      <c r="N8" s="38">
        <v>4</v>
      </c>
      <c r="O8" s="38">
        <v>4</v>
      </c>
      <c r="P8" s="38"/>
      <c r="Q8" s="38"/>
      <c r="R8" s="38">
        <f t="shared" ref="R8:X23" si="1">IF(ISNUMBER(I8)=TRUE,R$5*(I8-R$4)/(R$3-R$4)+(1-R$5)*(1-(I8-R$4)/(R$3-R$4)),"..")</f>
        <v>0.6</v>
      </c>
      <c r="S8" s="38">
        <f t="shared" si="1"/>
        <v>0.6</v>
      </c>
      <c r="T8" s="38">
        <f t="shared" si="1"/>
        <v>0.6</v>
      </c>
      <c r="U8" s="38">
        <f t="shared" si="1"/>
        <v>0.6</v>
      </c>
      <c r="V8" s="38">
        <f t="shared" si="1"/>
        <v>0.6</v>
      </c>
      <c r="W8" s="38">
        <f t="shared" si="1"/>
        <v>0.6</v>
      </c>
      <c r="X8" s="38">
        <f t="shared" si="1"/>
        <v>0.6</v>
      </c>
    </row>
    <row r="9" spans="1:24" ht="15.5" x14ac:dyDescent="0.35">
      <c r="A9" t="s">
        <v>58</v>
      </c>
      <c r="B9" t="s">
        <v>59</v>
      </c>
      <c r="C9" s="38">
        <f t="shared" si="0"/>
        <v>0.83333333333333337</v>
      </c>
      <c r="D9" s="38">
        <f t="shared" ref="D9:D33" si="2">IF(ISNUMBER(AVERAGE(W9:X9))=TRUE,AVERAGE(W9:X9),"..")</f>
        <v>0.64999999999999991</v>
      </c>
      <c r="E9" s="38">
        <f t="shared" ref="E9:F33" si="3">+R9</f>
        <v>0.8</v>
      </c>
      <c r="F9" s="38">
        <f t="shared" si="3"/>
        <v>0.8</v>
      </c>
      <c r="H9" s="49"/>
      <c r="I9" s="38">
        <v>5</v>
      </c>
      <c r="J9" s="38">
        <v>5</v>
      </c>
      <c r="K9" s="38">
        <v>5.5</v>
      </c>
      <c r="L9" s="38">
        <v>5.5</v>
      </c>
      <c r="M9" s="38">
        <v>4.5</v>
      </c>
      <c r="N9" s="38">
        <v>4.5</v>
      </c>
      <c r="O9" s="38">
        <v>4</v>
      </c>
      <c r="P9" s="38"/>
      <c r="Q9" s="38"/>
      <c r="R9" s="38">
        <f t="shared" si="1"/>
        <v>0.8</v>
      </c>
      <c r="S9" s="38">
        <f t="shared" si="1"/>
        <v>0.8</v>
      </c>
      <c r="T9" s="38">
        <f t="shared" si="1"/>
        <v>0.9</v>
      </c>
      <c r="U9" s="38">
        <f t="shared" si="1"/>
        <v>0.9</v>
      </c>
      <c r="V9" s="38">
        <f t="shared" si="1"/>
        <v>0.7</v>
      </c>
      <c r="W9" s="38">
        <f t="shared" si="1"/>
        <v>0.7</v>
      </c>
      <c r="X9" s="38">
        <f t="shared" si="1"/>
        <v>0.6</v>
      </c>
    </row>
    <row r="10" spans="1:24" ht="15.5" x14ac:dyDescent="0.35">
      <c r="A10" t="s">
        <v>60</v>
      </c>
      <c r="B10" t="s">
        <v>61</v>
      </c>
      <c r="C10" s="38">
        <f t="shared" si="0"/>
        <v>0.6333333333333333</v>
      </c>
      <c r="D10" s="38">
        <f t="shared" si="2"/>
        <v>0.75</v>
      </c>
      <c r="E10" s="38">
        <f t="shared" si="3"/>
        <v>0.5</v>
      </c>
      <c r="F10" s="38">
        <f t="shared" si="3"/>
        <v>0.4</v>
      </c>
      <c r="H10" s="49"/>
      <c r="I10" s="38">
        <v>3.5</v>
      </c>
      <c r="J10" s="38">
        <v>3</v>
      </c>
      <c r="K10" s="38">
        <v>4</v>
      </c>
      <c r="L10" s="38">
        <v>4</v>
      </c>
      <c r="M10" s="38">
        <v>4.5</v>
      </c>
      <c r="N10" s="38">
        <v>5</v>
      </c>
      <c r="O10" s="38">
        <v>4.5</v>
      </c>
      <c r="P10" s="38"/>
      <c r="Q10" s="38"/>
      <c r="R10" s="38">
        <f t="shared" si="1"/>
        <v>0.5</v>
      </c>
      <c r="S10" s="38">
        <f t="shared" si="1"/>
        <v>0.4</v>
      </c>
      <c r="T10" s="38">
        <f t="shared" si="1"/>
        <v>0.6</v>
      </c>
      <c r="U10" s="38">
        <f t="shared" si="1"/>
        <v>0.6</v>
      </c>
      <c r="V10" s="38">
        <f t="shared" si="1"/>
        <v>0.7</v>
      </c>
      <c r="W10" s="38">
        <f t="shared" si="1"/>
        <v>0.8</v>
      </c>
      <c r="X10" s="38">
        <f t="shared" si="1"/>
        <v>0.7</v>
      </c>
    </row>
    <row r="11" spans="1:24" ht="15.5" x14ac:dyDescent="0.35">
      <c r="A11" t="s">
        <v>62</v>
      </c>
      <c r="B11" t="s">
        <v>63</v>
      </c>
      <c r="C11" s="38">
        <f t="shared" si="0"/>
        <v>0.53333333333333333</v>
      </c>
      <c r="D11" s="38">
        <f t="shared" si="2"/>
        <v>0.5</v>
      </c>
      <c r="E11" s="38">
        <f t="shared" si="3"/>
        <v>0.3</v>
      </c>
      <c r="F11" s="38">
        <f t="shared" si="3"/>
        <v>0.5</v>
      </c>
      <c r="H11" s="49"/>
      <c r="I11" s="38">
        <v>2.5</v>
      </c>
      <c r="J11" s="38">
        <v>3.5</v>
      </c>
      <c r="K11" s="38">
        <v>3.5</v>
      </c>
      <c r="L11" s="38">
        <v>4</v>
      </c>
      <c r="M11" s="38">
        <v>3.5</v>
      </c>
      <c r="N11" s="38">
        <v>4</v>
      </c>
      <c r="O11" s="38">
        <v>3</v>
      </c>
      <c r="P11" s="38"/>
      <c r="Q11" s="38"/>
      <c r="R11" s="38">
        <f t="shared" si="1"/>
        <v>0.3</v>
      </c>
      <c r="S11" s="38">
        <f t="shared" si="1"/>
        <v>0.5</v>
      </c>
      <c r="T11" s="38">
        <f t="shared" si="1"/>
        <v>0.5</v>
      </c>
      <c r="U11" s="38">
        <f t="shared" si="1"/>
        <v>0.6</v>
      </c>
      <c r="V11" s="38">
        <f t="shared" si="1"/>
        <v>0.5</v>
      </c>
      <c r="W11" s="38">
        <f t="shared" si="1"/>
        <v>0.6</v>
      </c>
      <c r="X11" s="38">
        <f t="shared" si="1"/>
        <v>0.4</v>
      </c>
    </row>
    <row r="12" spans="1:24" ht="15.5" x14ac:dyDescent="0.35">
      <c r="A12" t="s">
        <v>64</v>
      </c>
      <c r="B12" t="s">
        <v>65</v>
      </c>
      <c r="C12" s="38">
        <f t="shared" si="0"/>
        <v>0.43333333333333335</v>
      </c>
      <c r="D12" s="38">
        <f t="shared" si="2"/>
        <v>0.55000000000000004</v>
      </c>
      <c r="E12" s="38">
        <f t="shared" si="3"/>
        <v>0.4</v>
      </c>
      <c r="F12" s="38">
        <f t="shared" si="3"/>
        <v>0.5</v>
      </c>
      <c r="H12" s="49"/>
      <c r="I12" s="38">
        <v>3</v>
      </c>
      <c r="J12" s="38">
        <v>3.5</v>
      </c>
      <c r="K12" s="38">
        <v>3.5</v>
      </c>
      <c r="L12" s="38">
        <v>3.5</v>
      </c>
      <c r="M12" s="38">
        <v>2.5</v>
      </c>
      <c r="N12" s="38">
        <v>4.5</v>
      </c>
      <c r="O12" s="38">
        <v>3</v>
      </c>
      <c r="P12" s="38"/>
      <c r="Q12" s="38"/>
      <c r="R12" s="38">
        <f t="shared" si="1"/>
        <v>0.4</v>
      </c>
      <c r="S12" s="38">
        <f t="shared" si="1"/>
        <v>0.5</v>
      </c>
      <c r="T12" s="38">
        <f t="shared" si="1"/>
        <v>0.5</v>
      </c>
      <c r="U12" s="38">
        <f t="shared" si="1"/>
        <v>0.5</v>
      </c>
      <c r="V12" s="38">
        <f t="shared" si="1"/>
        <v>0.3</v>
      </c>
      <c r="W12" s="38">
        <f t="shared" si="1"/>
        <v>0.7</v>
      </c>
      <c r="X12" s="38">
        <f t="shared" si="1"/>
        <v>0.4</v>
      </c>
    </row>
    <row r="13" spans="1:24" ht="15.5" x14ac:dyDescent="0.35">
      <c r="A13" t="s">
        <v>66</v>
      </c>
      <c r="B13" t="s">
        <v>67</v>
      </c>
      <c r="C13" s="38">
        <f t="shared" si="0"/>
        <v>0.39999999999999997</v>
      </c>
      <c r="D13" s="38">
        <f t="shared" si="2"/>
        <v>0.4</v>
      </c>
      <c r="E13" s="38">
        <f t="shared" si="3"/>
        <v>0.4</v>
      </c>
      <c r="F13" s="38">
        <f t="shared" si="3"/>
        <v>0.3</v>
      </c>
      <c r="H13" s="49"/>
      <c r="I13" s="38">
        <v>3</v>
      </c>
      <c r="J13" s="38">
        <v>2.5</v>
      </c>
      <c r="K13" s="38">
        <v>3</v>
      </c>
      <c r="L13" s="38">
        <v>3.5</v>
      </c>
      <c r="M13" s="38">
        <v>2.5</v>
      </c>
      <c r="N13" s="38">
        <v>4</v>
      </c>
      <c r="O13" s="38">
        <v>2</v>
      </c>
      <c r="P13" s="38"/>
      <c r="Q13" s="38"/>
      <c r="R13" s="38">
        <f t="shared" si="1"/>
        <v>0.4</v>
      </c>
      <c r="S13" s="38">
        <f t="shared" si="1"/>
        <v>0.3</v>
      </c>
      <c r="T13" s="38">
        <f t="shared" si="1"/>
        <v>0.4</v>
      </c>
      <c r="U13" s="38">
        <f t="shared" si="1"/>
        <v>0.5</v>
      </c>
      <c r="V13" s="38">
        <f t="shared" si="1"/>
        <v>0.3</v>
      </c>
      <c r="W13" s="38">
        <f t="shared" si="1"/>
        <v>0.6</v>
      </c>
      <c r="X13" s="38">
        <f t="shared" si="1"/>
        <v>0.2</v>
      </c>
    </row>
    <row r="14" spans="1:24" ht="15.5" x14ac:dyDescent="0.35">
      <c r="A14" t="s">
        <v>68</v>
      </c>
      <c r="B14" t="s">
        <v>69</v>
      </c>
      <c r="C14" s="38">
        <f t="shared" si="0"/>
        <v>0.56666666666666665</v>
      </c>
      <c r="D14" s="38">
        <f t="shared" si="2"/>
        <v>0.64999999999999991</v>
      </c>
      <c r="E14" s="38">
        <f t="shared" si="3"/>
        <v>0.3</v>
      </c>
      <c r="F14" s="38">
        <f t="shared" si="3"/>
        <v>0.5</v>
      </c>
      <c r="H14" s="49"/>
      <c r="I14" s="38">
        <v>2.5</v>
      </c>
      <c r="J14" s="38">
        <v>3.5</v>
      </c>
      <c r="K14" s="38">
        <v>4</v>
      </c>
      <c r="L14" s="38">
        <v>4</v>
      </c>
      <c r="M14" s="38">
        <v>3.5</v>
      </c>
      <c r="N14" s="38">
        <v>4.5</v>
      </c>
      <c r="O14" s="38">
        <v>4</v>
      </c>
      <c r="P14" s="38"/>
      <c r="Q14" s="38"/>
      <c r="R14" s="38">
        <f t="shared" si="1"/>
        <v>0.3</v>
      </c>
      <c r="S14" s="38">
        <f t="shared" si="1"/>
        <v>0.5</v>
      </c>
      <c r="T14" s="38">
        <f t="shared" si="1"/>
        <v>0.6</v>
      </c>
      <c r="U14" s="38">
        <f t="shared" si="1"/>
        <v>0.6</v>
      </c>
      <c r="V14" s="38">
        <f t="shared" si="1"/>
        <v>0.5</v>
      </c>
      <c r="W14" s="38">
        <f t="shared" si="1"/>
        <v>0.7</v>
      </c>
      <c r="X14" s="38">
        <f t="shared" si="1"/>
        <v>0.6</v>
      </c>
    </row>
    <row r="15" spans="1:24" ht="15.5" x14ac:dyDescent="0.35">
      <c r="A15" t="s">
        <v>70</v>
      </c>
      <c r="B15" t="s">
        <v>71</v>
      </c>
      <c r="C15" s="38">
        <f t="shared" si="0"/>
        <v>0.43333333333333335</v>
      </c>
      <c r="D15" s="38">
        <f t="shared" si="2"/>
        <v>0.6</v>
      </c>
      <c r="E15" s="38">
        <f t="shared" si="3"/>
        <v>0.4</v>
      </c>
      <c r="F15" s="38">
        <f t="shared" si="3"/>
        <v>0.3</v>
      </c>
      <c r="H15" s="49"/>
      <c r="I15" s="38">
        <v>3</v>
      </c>
      <c r="J15" s="38">
        <v>2.5</v>
      </c>
      <c r="K15" s="38">
        <v>3</v>
      </c>
      <c r="L15" s="38">
        <v>3</v>
      </c>
      <c r="M15" s="38">
        <v>3.5</v>
      </c>
      <c r="N15" s="38">
        <v>4.5</v>
      </c>
      <c r="O15" s="38">
        <v>3.5</v>
      </c>
      <c r="P15" s="38"/>
      <c r="Q15" s="38"/>
      <c r="R15" s="38">
        <f t="shared" si="1"/>
        <v>0.4</v>
      </c>
      <c r="S15" s="38">
        <f t="shared" si="1"/>
        <v>0.3</v>
      </c>
      <c r="T15" s="38">
        <f t="shared" si="1"/>
        <v>0.4</v>
      </c>
      <c r="U15" s="38">
        <f t="shared" si="1"/>
        <v>0.4</v>
      </c>
      <c r="V15" s="38">
        <f t="shared" si="1"/>
        <v>0.5</v>
      </c>
      <c r="W15" s="38">
        <f t="shared" si="1"/>
        <v>0.7</v>
      </c>
      <c r="X15" s="38">
        <f t="shared" si="1"/>
        <v>0.5</v>
      </c>
    </row>
    <row r="16" spans="1:24" ht="15.5" x14ac:dyDescent="0.35">
      <c r="A16" t="s">
        <v>72</v>
      </c>
      <c r="B16" t="s">
        <v>73</v>
      </c>
      <c r="C16" s="38">
        <f t="shared" si="0"/>
        <v>0.66666666666666663</v>
      </c>
      <c r="D16" s="38">
        <f t="shared" si="2"/>
        <v>0.7</v>
      </c>
      <c r="E16" s="38">
        <f t="shared" si="3"/>
        <v>0.5</v>
      </c>
      <c r="F16" s="38">
        <f t="shared" si="3"/>
        <v>0.4</v>
      </c>
      <c r="H16" s="49"/>
      <c r="I16" s="38">
        <v>3.5</v>
      </c>
      <c r="J16" s="38">
        <v>3</v>
      </c>
      <c r="K16" s="38">
        <v>4</v>
      </c>
      <c r="L16" s="38">
        <v>5</v>
      </c>
      <c r="M16" s="38">
        <v>4</v>
      </c>
      <c r="N16" s="38">
        <v>4.5</v>
      </c>
      <c r="O16" s="38">
        <v>4.5</v>
      </c>
      <c r="P16" s="38"/>
      <c r="Q16" s="38"/>
      <c r="R16" s="38">
        <f t="shared" si="1"/>
        <v>0.5</v>
      </c>
      <c r="S16" s="38">
        <f t="shared" si="1"/>
        <v>0.4</v>
      </c>
      <c r="T16" s="38">
        <f t="shared" si="1"/>
        <v>0.6</v>
      </c>
      <c r="U16" s="38">
        <f t="shared" si="1"/>
        <v>0.8</v>
      </c>
      <c r="V16" s="38">
        <f t="shared" si="1"/>
        <v>0.6</v>
      </c>
      <c r="W16" s="38">
        <f t="shared" si="1"/>
        <v>0.7</v>
      </c>
      <c r="X16" s="38">
        <f t="shared" si="1"/>
        <v>0.7</v>
      </c>
    </row>
    <row r="17" spans="1:24" ht="15.5" x14ac:dyDescent="0.35">
      <c r="A17" t="s">
        <v>74</v>
      </c>
      <c r="B17" t="s">
        <v>75</v>
      </c>
      <c r="C17" s="38">
        <f t="shared" si="0"/>
        <v>0.23333333333333331</v>
      </c>
      <c r="D17" s="38">
        <f t="shared" si="2"/>
        <v>0.35</v>
      </c>
      <c r="E17" s="38">
        <f t="shared" si="3"/>
        <v>0.6</v>
      </c>
      <c r="F17" s="38">
        <f t="shared" si="3"/>
        <v>0.3</v>
      </c>
      <c r="H17" s="49"/>
      <c r="I17" s="38">
        <v>4</v>
      </c>
      <c r="J17" s="38">
        <v>2.5</v>
      </c>
      <c r="K17" s="38">
        <v>2</v>
      </c>
      <c r="L17" s="38">
        <v>2.5</v>
      </c>
      <c r="M17" s="38">
        <v>2</v>
      </c>
      <c r="N17" s="38">
        <v>3</v>
      </c>
      <c r="O17" s="38">
        <v>2.5</v>
      </c>
      <c r="P17" s="38"/>
      <c r="Q17" s="38"/>
      <c r="R17" s="38">
        <f t="shared" si="1"/>
        <v>0.6</v>
      </c>
      <c r="S17" s="38">
        <f t="shared" si="1"/>
        <v>0.3</v>
      </c>
      <c r="T17" s="38">
        <f t="shared" si="1"/>
        <v>0.2</v>
      </c>
      <c r="U17" s="38">
        <f t="shared" si="1"/>
        <v>0.3</v>
      </c>
      <c r="V17" s="38">
        <f t="shared" si="1"/>
        <v>0.2</v>
      </c>
      <c r="W17" s="38">
        <f t="shared" si="1"/>
        <v>0.4</v>
      </c>
      <c r="X17" s="38">
        <f t="shared" si="1"/>
        <v>0.3</v>
      </c>
    </row>
    <row r="18" spans="1:24" ht="15.5" x14ac:dyDescent="0.35">
      <c r="A18" t="s">
        <v>76</v>
      </c>
      <c r="B18" t="s">
        <v>77</v>
      </c>
      <c r="C18" s="38">
        <f t="shared" si="0"/>
        <v>0.3666666666666667</v>
      </c>
      <c r="D18" s="38">
        <f t="shared" si="2"/>
        <v>0.4</v>
      </c>
      <c r="E18" s="38">
        <f t="shared" si="3"/>
        <v>0.6</v>
      </c>
      <c r="F18" s="38">
        <f t="shared" si="3"/>
        <v>0.3</v>
      </c>
      <c r="H18" s="49"/>
      <c r="I18" s="38">
        <v>4</v>
      </c>
      <c r="J18" s="38">
        <v>2.5</v>
      </c>
      <c r="K18" s="38">
        <v>2.5</v>
      </c>
      <c r="L18" s="38">
        <v>3</v>
      </c>
      <c r="M18" s="38">
        <v>3</v>
      </c>
      <c r="N18" s="38">
        <v>4</v>
      </c>
      <c r="O18" s="38">
        <v>2</v>
      </c>
      <c r="P18" s="38"/>
      <c r="Q18" s="38"/>
      <c r="R18" s="38">
        <f t="shared" si="1"/>
        <v>0.6</v>
      </c>
      <c r="S18" s="38">
        <f t="shared" si="1"/>
        <v>0.3</v>
      </c>
      <c r="T18" s="38">
        <f t="shared" si="1"/>
        <v>0.3</v>
      </c>
      <c r="U18" s="38">
        <f t="shared" si="1"/>
        <v>0.4</v>
      </c>
      <c r="V18" s="38">
        <f t="shared" si="1"/>
        <v>0.4</v>
      </c>
      <c r="W18" s="38">
        <f t="shared" si="1"/>
        <v>0.6</v>
      </c>
      <c r="X18" s="38">
        <f t="shared" si="1"/>
        <v>0.2</v>
      </c>
    </row>
    <row r="19" spans="1:24" ht="15.5" x14ac:dyDescent="0.35">
      <c r="A19" t="s">
        <v>78</v>
      </c>
      <c r="B19" t="s">
        <v>79</v>
      </c>
      <c r="C19" s="38">
        <f t="shared" si="0"/>
        <v>0.6</v>
      </c>
      <c r="D19" s="38">
        <f t="shared" si="2"/>
        <v>0.64999999999999991</v>
      </c>
      <c r="E19" s="38">
        <f t="shared" si="3"/>
        <v>0.6</v>
      </c>
      <c r="F19" s="38">
        <f t="shared" si="3"/>
        <v>0.5</v>
      </c>
      <c r="H19" s="49"/>
      <c r="I19" s="38">
        <v>4</v>
      </c>
      <c r="J19" s="38">
        <v>3.5</v>
      </c>
      <c r="K19" s="38">
        <v>4</v>
      </c>
      <c r="L19" s="38">
        <v>4.5</v>
      </c>
      <c r="M19" s="38">
        <v>3.5</v>
      </c>
      <c r="N19" s="38">
        <v>4.5</v>
      </c>
      <c r="O19" s="38">
        <v>4</v>
      </c>
      <c r="P19" s="38"/>
      <c r="Q19" s="38"/>
      <c r="R19" s="38">
        <f t="shared" si="1"/>
        <v>0.6</v>
      </c>
      <c r="S19" s="38">
        <f t="shared" si="1"/>
        <v>0.5</v>
      </c>
      <c r="T19" s="38">
        <f t="shared" si="1"/>
        <v>0.6</v>
      </c>
      <c r="U19" s="38">
        <f t="shared" si="1"/>
        <v>0.7</v>
      </c>
      <c r="V19" s="38">
        <f t="shared" si="1"/>
        <v>0.5</v>
      </c>
      <c r="W19" s="38">
        <f t="shared" si="1"/>
        <v>0.7</v>
      </c>
      <c r="X19" s="38">
        <f t="shared" si="1"/>
        <v>0.6</v>
      </c>
    </row>
    <row r="20" spans="1:24" ht="15.5" x14ac:dyDescent="0.35">
      <c r="A20" t="s">
        <v>80</v>
      </c>
      <c r="B20" t="s">
        <v>81</v>
      </c>
      <c r="C20" s="38">
        <f t="shared" si="0"/>
        <v>0.39999999999999997</v>
      </c>
      <c r="D20" s="38">
        <f t="shared" si="2"/>
        <v>0.35</v>
      </c>
      <c r="E20" s="38">
        <f t="shared" si="3"/>
        <v>0.2</v>
      </c>
      <c r="F20" s="38">
        <f t="shared" si="3"/>
        <v>0.3</v>
      </c>
      <c r="H20" s="49"/>
      <c r="I20" s="38">
        <v>2</v>
      </c>
      <c r="J20" s="38">
        <v>2.5</v>
      </c>
      <c r="K20" s="38">
        <v>2.5</v>
      </c>
      <c r="L20" s="38">
        <v>3</v>
      </c>
      <c r="M20" s="38">
        <v>3.5</v>
      </c>
      <c r="N20" s="38">
        <v>3.5</v>
      </c>
      <c r="O20" s="38">
        <v>2</v>
      </c>
      <c r="P20" s="38"/>
      <c r="Q20" s="38"/>
      <c r="R20" s="38">
        <f t="shared" si="1"/>
        <v>0.2</v>
      </c>
      <c r="S20" s="38">
        <f t="shared" si="1"/>
        <v>0.3</v>
      </c>
      <c r="T20" s="38">
        <f t="shared" si="1"/>
        <v>0.3</v>
      </c>
      <c r="U20" s="38">
        <f t="shared" si="1"/>
        <v>0.4</v>
      </c>
      <c r="V20" s="38">
        <f t="shared" si="1"/>
        <v>0.5</v>
      </c>
      <c r="W20" s="38">
        <f t="shared" si="1"/>
        <v>0.5</v>
      </c>
      <c r="X20" s="38">
        <f t="shared" si="1"/>
        <v>0.2</v>
      </c>
    </row>
    <row r="21" spans="1:24" ht="15.5" x14ac:dyDescent="0.35">
      <c r="A21" t="s">
        <v>82</v>
      </c>
      <c r="B21" t="s">
        <v>83</v>
      </c>
      <c r="C21" s="38">
        <f t="shared" si="0"/>
        <v>0.6333333333333333</v>
      </c>
      <c r="D21" s="38">
        <f t="shared" si="2"/>
        <v>0.64999999999999991</v>
      </c>
      <c r="E21" s="38">
        <f t="shared" si="3"/>
        <v>0.5</v>
      </c>
      <c r="F21" s="38">
        <f t="shared" si="3"/>
        <v>0.5</v>
      </c>
      <c r="H21" s="49"/>
      <c r="I21" s="38">
        <v>3.5</v>
      </c>
      <c r="J21" s="38">
        <v>3.5</v>
      </c>
      <c r="K21" s="38">
        <v>3.5</v>
      </c>
      <c r="L21" s="38">
        <v>5</v>
      </c>
      <c r="M21" s="38">
        <v>4</v>
      </c>
      <c r="N21" s="38">
        <v>4.5</v>
      </c>
      <c r="O21" s="38">
        <v>4</v>
      </c>
      <c r="P21" s="38"/>
      <c r="Q21" s="38"/>
      <c r="R21" s="38">
        <f t="shared" si="1"/>
        <v>0.5</v>
      </c>
      <c r="S21" s="38">
        <f t="shared" si="1"/>
        <v>0.5</v>
      </c>
      <c r="T21" s="38">
        <f t="shared" si="1"/>
        <v>0.5</v>
      </c>
      <c r="U21" s="38">
        <f t="shared" si="1"/>
        <v>0.8</v>
      </c>
      <c r="V21" s="38">
        <f t="shared" si="1"/>
        <v>0.6</v>
      </c>
      <c r="W21" s="38">
        <f t="shared" si="1"/>
        <v>0.7</v>
      </c>
      <c r="X21" s="38">
        <f t="shared" si="1"/>
        <v>0.6</v>
      </c>
    </row>
    <row r="22" spans="1:24" ht="15.5" x14ac:dyDescent="0.35">
      <c r="A22" t="s">
        <v>84</v>
      </c>
      <c r="B22" t="s">
        <v>85</v>
      </c>
      <c r="C22" s="38">
        <f t="shared" si="0"/>
        <v>0.16666666666666666</v>
      </c>
      <c r="D22" s="38">
        <f t="shared" si="2"/>
        <v>0.45</v>
      </c>
      <c r="E22" s="38">
        <f t="shared" si="3"/>
        <v>0.3</v>
      </c>
      <c r="F22" s="38">
        <f t="shared" si="3"/>
        <v>0.3</v>
      </c>
      <c r="H22" s="49"/>
      <c r="I22" s="38">
        <v>2.5</v>
      </c>
      <c r="J22" s="38">
        <v>2.5</v>
      </c>
      <c r="K22" s="38">
        <v>1.5</v>
      </c>
      <c r="L22" s="38">
        <v>2</v>
      </c>
      <c r="M22" s="38">
        <v>2</v>
      </c>
      <c r="N22" s="38">
        <v>3.5</v>
      </c>
      <c r="O22" s="38">
        <v>3</v>
      </c>
      <c r="P22" s="38"/>
      <c r="Q22" s="38"/>
      <c r="R22" s="38">
        <f t="shared" si="1"/>
        <v>0.3</v>
      </c>
      <c r="S22" s="38">
        <f t="shared" si="1"/>
        <v>0.3</v>
      </c>
      <c r="T22" s="38">
        <f t="shared" si="1"/>
        <v>0.1</v>
      </c>
      <c r="U22" s="38">
        <f t="shared" si="1"/>
        <v>0.2</v>
      </c>
      <c r="V22" s="38">
        <f t="shared" si="1"/>
        <v>0.2</v>
      </c>
      <c r="W22" s="38">
        <f t="shared" si="1"/>
        <v>0.5</v>
      </c>
      <c r="X22" s="38">
        <f t="shared" si="1"/>
        <v>0.4</v>
      </c>
    </row>
    <row r="23" spans="1:24" ht="15.5" x14ac:dyDescent="0.35">
      <c r="A23" t="s">
        <v>86</v>
      </c>
      <c r="B23" t="s">
        <v>87</v>
      </c>
      <c r="C23" s="38">
        <f t="shared" si="0"/>
        <v>0.53333333333333333</v>
      </c>
      <c r="D23" s="38">
        <f t="shared" si="2"/>
        <v>0.64999999999999991</v>
      </c>
      <c r="E23" s="38">
        <f t="shared" si="3"/>
        <v>0.5</v>
      </c>
      <c r="F23" s="38">
        <f t="shared" si="3"/>
        <v>0.5</v>
      </c>
      <c r="H23" s="49"/>
      <c r="I23" s="38">
        <v>3.5</v>
      </c>
      <c r="J23" s="38">
        <v>3.5</v>
      </c>
      <c r="K23" s="38">
        <v>3.5</v>
      </c>
      <c r="L23" s="38">
        <v>3.5</v>
      </c>
      <c r="M23" s="38">
        <v>4</v>
      </c>
      <c r="N23" s="38">
        <v>4.5</v>
      </c>
      <c r="O23" s="38">
        <v>4</v>
      </c>
      <c r="P23" s="38"/>
      <c r="Q23" s="38"/>
      <c r="R23" s="38">
        <f t="shared" si="1"/>
        <v>0.5</v>
      </c>
      <c r="S23" s="38">
        <f t="shared" si="1"/>
        <v>0.5</v>
      </c>
      <c r="T23" s="38">
        <f t="shared" si="1"/>
        <v>0.5</v>
      </c>
      <c r="U23" s="38">
        <f t="shared" si="1"/>
        <v>0.5</v>
      </c>
      <c r="V23" s="38">
        <f t="shared" si="1"/>
        <v>0.6</v>
      </c>
      <c r="W23" s="38">
        <f t="shared" si="1"/>
        <v>0.7</v>
      </c>
      <c r="X23" s="38">
        <f t="shared" si="1"/>
        <v>0.6</v>
      </c>
    </row>
    <row r="24" spans="1:24" ht="15.5" x14ac:dyDescent="0.35">
      <c r="A24" t="s">
        <v>88</v>
      </c>
      <c r="B24" t="s">
        <v>89</v>
      </c>
      <c r="C24" s="38">
        <f t="shared" si="0"/>
        <v>0.40000000000000008</v>
      </c>
      <c r="D24" s="38">
        <f t="shared" si="2"/>
        <v>0.44999999999999996</v>
      </c>
      <c r="E24" s="38">
        <f t="shared" si="3"/>
        <v>0.6</v>
      </c>
      <c r="F24" s="38">
        <f t="shared" si="3"/>
        <v>0.3</v>
      </c>
      <c r="H24" s="49"/>
      <c r="I24" s="38">
        <v>4</v>
      </c>
      <c r="J24" s="38">
        <v>2.5</v>
      </c>
      <c r="K24" s="38">
        <v>2.5</v>
      </c>
      <c r="L24" s="38">
        <v>3.5</v>
      </c>
      <c r="M24" s="38">
        <v>3</v>
      </c>
      <c r="N24" s="38">
        <v>4</v>
      </c>
      <c r="O24" s="38">
        <v>2.5</v>
      </c>
      <c r="P24" s="38"/>
      <c r="Q24" s="38"/>
      <c r="R24" s="38">
        <f t="shared" ref="R24:X33" si="4">IF(ISNUMBER(I24)=TRUE,R$5*(I24-R$4)/(R$3-R$4)+(1-R$5)*(1-(I24-R$4)/(R$3-R$4)),"..")</f>
        <v>0.6</v>
      </c>
      <c r="S24" s="38">
        <f t="shared" si="4"/>
        <v>0.3</v>
      </c>
      <c r="T24" s="38">
        <f t="shared" si="4"/>
        <v>0.3</v>
      </c>
      <c r="U24" s="38">
        <f t="shared" si="4"/>
        <v>0.5</v>
      </c>
      <c r="V24" s="38">
        <f t="shared" si="4"/>
        <v>0.4</v>
      </c>
      <c r="W24" s="38">
        <f t="shared" si="4"/>
        <v>0.6</v>
      </c>
      <c r="X24" s="38">
        <f t="shared" si="4"/>
        <v>0.3</v>
      </c>
    </row>
    <row r="25" spans="1:24" ht="15.5" x14ac:dyDescent="0.35">
      <c r="A25" t="s">
        <v>90</v>
      </c>
      <c r="B25" t="s">
        <v>91</v>
      </c>
      <c r="C25" s="38">
        <f t="shared" si="0"/>
        <v>0.3666666666666667</v>
      </c>
      <c r="D25" s="38">
        <f t="shared" si="2"/>
        <v>0.44999999999999996</v>
      </c>
      <c r="E25" s="38">
        <f t="shared" si="3"/>
        <v>0.2</v>
      </c>
      <c r="F25" s="38">
        <f t="shared" si="3"/>
        <v>0.2</v>
      </c>
      <c r="H25" s="49"/>
      <c r="I25" s="38">
        <v>2</v>
      </c>
      <c r="J25" s="38">
        <v>2</v>
      </c>
      <c r="K25" s="38">
        <v>2</v>
      </c>
      <c r="L25" s="38">
        <v>3.5</v>
      </c>
      <c r="M25" s="38">
        <v>3</v>
      </c>
      <c r="N25" s="38">
        <v>4</v>
      </c>
      <c r="O25" s="38">
        <v>2.5</v>
      </c>
      <c r="P25" s="38"/>
      <c r="Q25" s="38"/>
      <c r="R25" s="38">
        <f t="shared" si="4"/>
        <v>0.2</v>
      </c>
      <c r="S25" s="38">
        <f t="shared" si="4"/>
        <v>0.2</v>
      </c>
      <c r="T25" s="38">
        <f t="shared" si="4"/>
        <v>0.2</v>
      </c>
      <c r="U25" s="38">
        <f t="shared" si="4"/>
        <v>0.5</v>
      </c>
      <c r="V25" s="38">
        <f t="shared" si="4"/>
        <v>0.4</v>
      </c>
      <c r="W25" s="38">
        <f t="shared" si="4"/>
        <v>0.6</v>
      </c>
      <c r="X25" s="38">
        <f t="shared" si="4"/>
        <v>0.3</v>
      </c>
    </row>
    <row r="26" spans="1:24" ht="15.5" x14ac:dyDescent="0.35">
      <c r="A26" t="s">
        <v>92</v>
      </c>
      <c r="B26" t="s">
        <v>93</v>
      </c>
      <c r="C26" s="38">
        <f t="shared" si="0"/>
        <v>0.56666666666666665</v>
      </c>
      <c r="D26" s="38">
        <f t="shared" si="2"/>
        <v>0.6</v>
      </c>
      <c r="E26" s="38">
        <f t="shared" si="3"/>
        <v>0.6</v>
      </c>
      <c r="F26" s="38">
        <f t="shared" si="3"/>
        <v>0.5</v>
      </c>
      <c r="H26" s="49"/>
      <c r="I26" s="38">
        <v>4</v>
      </c>
      <c r="J26" s="38">
        <v>3.5</v>
      </c>
      <c r="K26" s="38">
        <v>4</v>
      </c>
      <c r="L26" s="38">
        <v>4</v>
      </c>
      <c r="M26" s="38">
        <v>3.5</v>
      </c>
      <c r="N26" s="38">
        <v>4.5</v>
      </c>
      <c r="O26" s="38">
        <v>3.5</v>
      </c>
      <c r="P26" s="38"/>
      <c r="Q26" s="38"/>
      <c r="R26" s="38">
        <f t="shared" si="4"/>
        <v>0.6</v>
      </c>
      <c r="S26" s="38">
        <f t="shared" si="4"/>
        <v>0.5</v>
      </c>
      <c r="T26" s="38">
        <f t="shared" si="4"/>
        <v>0.6</v>
      </c>
      <c r="U26" s="38">
        <f t="shared" si="4"/>
        <v>0.6</v>
      </c>
      <c r="V26" s="38">
        <f t="shared" si="4"/>
        <v>0.5</v>
      </c>
      <c r="W26" s="38">
        <f t="shared" si="4"/>
        <v>0.7</v>
      </c>
      <c r="X26" s="38">
        <f t="shared" si="4"/>
        <v>0.5</v>
      </c>
    </row>
    <row r="27" spans="1:24" ht="15.5" x14ac:dyDescent="0.35">
      <c r="A27" t="s">
        <v>94</v>
      </c>
      <c r="B27" t="s">
        <v>95</v>
      </c>
      <c r="C27" s="38">
        <f t="shared" si="0"/>
        <v>0.3666666666666667</v>
      </c>
      <c r="D27" s="38">
        <f t="shared" si="2"/>
        <v>0.5</v>
      </c>
      <c r="E27" s="38">
        <f t="shared" si="3"/>
        <v>0.4</v>
      </c>
      <c r="F27" s="38">
        <f t="shared" si="3"/>
        <v>0.4</v>
      </c>
      <c r="H27" s="49"/>
      <c r="I27" s="38">
        <v>3</v>
      </c>
      <c r="J27" s="38">
        <v>3</v>
      </c>
      <c r="K27" s="38">
        <v>2.5</v>
      </c>
      <c r="L27" s="38">
        <v>3</v>
      </c>
      <c r="M27" s="38">
        <v>3</v>
      </c>
      <c r="N27" s="38">
        <v>3.5</v>
      </c>
      <c r="O27" s="38">
        <v>3.5</v>
      </c>
      <c r="P27" s="38"/>
      <c r="Q27" s="38"/>
      <c r="R27" s="38">
        <f t="shared" si="4"/>
        <v>0.4</v>
      </c>
      <c r="S27" s="38">
        <f t="shared" si="4"/>
        <v>0.4</v>
      </c>
      <c r="T27" s="38">
        <f t="shared" si="4"/>
        <v>0.3</v>
      </c>
      <c r="U27" s="38">
        <f t="shared" si="4"/>
        <v>0.4</v>
      </c>
      <c r="V27" s="38">
        <f t="shared" si="4"/>
        <v>0.4</v>
      </c>
      <c r="W27" s="38">
        <f t="shared" si="4"/>
        <v>0.5</v>
      </c>
      <c r="X27" s="38">
        <f t="shared" si="4"/>
        <v>0.5</v>
      </c>
    </row>
    <row r="28" spans="1:24" ht="15.5" x14ac:dyDescent="0.35">
      <c r="A28" t="s">
        <v>96</v>
      </c>
      <c r="B28" t="s">
        <v>97</v>
      </c>
      <c r="C28" s="38">
        <f t="shared" si="0"/>
        <v>0.6</v>
      </c>
      <c r="D28" s="38">
        <f t="shared" si="2"/>
        <v>0.64999999999999991</v>
      </c>
      <c r="E28" s="38">
        <f t="shared" si="3"/>
        <v>0.5</v>
      </c>
      <c r="F28" s="38">
        <f t="shared" si="3"/>
        <v>0.3</v>
      </c>
      <c r="H28" s="49"/>
      <c r="I28" s="38">
        <v>3.5</v>
      </c>
      <c r="J28" s="38">
        <v>2.5</v>
      </c>
      <c r="K28" s="38">
        <v>3.5</v>
      </c>
      <c r="L28" s="38">
        <v>4.5</v>
      </c>
      <c r="M28" s="38">
        <v>4</v>
      </c>
      <c r="N28" s="38">
        <v>4.5</v>
      </c>
      <c r="O28" s="38">
        <v>4</v>
      </c>
      <c r="P28" s="38"/>
      <c r="Q28" s="38"/>
      <c r="R28" s="38">
        <f t="shared" si="4"/>
        <v>0.5</v>
      </c>
      <c r="S28" s="38">
        <f t="shared" si="4"/>
        <v>0.3</v>
      </c>
      <c r="T28" s="38">
        <f t="shared" si="4"/>
        <v>0.5</v>
      </c>
      <c r="U28" s="38">
        <f t="shared" si="4"/>
        <v>0.7</v>
      </c>
      <c r="V28" s="38">
        <f t="shared" si="4"/>
        <v>0.6</v>
      </c>
      <c r="W28" s="38">
        <f t="shared" si="4"/>
        <v>0.7</v>
      </c>
      <c r="X28" s="38">
        <f t="shared" si="4"/>
        <v>0.6</v>
      </c>
    </row>
    <row r="29" spans="1:24" ht="15.5" x14ac:dyDescent="0.35">
      <c r="A29" t="s">
        <v>98</v>
      </c>
      <c r="B29" s="49" t="s">
        <v>99</v>
      </c>
      <c r="C29" s="38">
        <f t="shared" si="0"/>
        <v>0.43333333333333335</v>
      </c>
      <c r="D29" s="38">
        <f t="shared" si="2"/>
        <v>0.5</v>
      </c>
      <c r="E29" s="38">
        <f t="shared" si="3"/>
        <v>0.3</v>
      </c>
      <c r="F29" s="38">
        <f t="shared" si="3"/>
        <v>0.5</v>
      </c>
      <c r="H29" s="49"/>
      <c r="I29" s="38">
        <v>2.5</v>
      </c>
      <c r="J29" s="38">
        <v>3.5</v>
      </c>
      <c r="K29" s="38">
        <v>3</v>
      </c>
      <c r="L29" s="38">
        <v>3.5</v>
      </c>
      <c r="M29" s="38">
        <v>3</v>
      </c>
      <c r="N29" s="38">
        <v>4.5</v>
      </c>
      <c r="O29" s="38">
        <v>2.5</v>
      </c>
      <c r="P29" s="38"/>
      <c r="Q29" s="38"/>
      <c r="R29" s="38">
        <f t="shared" si="4"/>
        <v>0.3</v>
      </c>
      <c r="S29" s="38">
        <f t="shared" si="4"/>
        <v>0.5</v>
      </c>
      <c r="T29" s="38">
        <f t="shared" si="4"/>
        <v>0.4</v>
      </c>
      <c r="U29" s="38">
        <f t="shared" si="4"/>
        <v>0.5</v>
      </c>
      <c r="V29" s="38">
        <f t="shared" si="4"/>
        <v>0.4</v>
      </c>
      <c r="W29" s="38">
        <f t="shared" si="4"/>
        <v>0.7</v>
      </c>
      <c r="X29" s="38">
        <f t="shared" si="4"/>
        <v>0.3</v>
      </c>
    </row>
    <row r="30" spans="1:24" ht="15.5" x14ac:dyDescent="0.35">
      <c r="A30" t="s">
        <v>100</v>
      </c>
      <c r="B30" s="49" t="s">
        <v>101</v>
      </c>
      <c r="C30" s="38">
        <f t="shared" si="0"/>
        <v>0.5</v>
      </c>
      <c r="D30" s="38">
        <f t="shared" si="2"/>
        <v>0.65</v>
      </c>
      <c r="E30" s="38">
        <f t="shared" si="3"/>
        <v>0.5</v>
      </c>
      <c r="F30" s="38">
        <f t="shared" si="3"/>
        <v>0.5</v>
      </c>
      <c r="H30" s="49"/>
      <c r="I30" s="38">
        <v>3.5</v>
      </c>
      <c r="J30" s="38">
        <v>3.5</v>
      </c>
      <c r="K30" s="38">
        <v>3</v>
      </c>
      <c r="L30" s="38">
        <v>4.5</v>
      </c>
      <c r="M30" s="38">
        <v>3</v>
      </c>
      <c r="N30" s="38">
        <v>5</v>
      </c>
      <c r="O30" s="38">
        <v>3.5</v>
      </c>
      <c r="P30" s="38"/>
      <c r="Q30" s="38"/>
      <c r="R30" s="38">
        <f t="shared" si="4"/>
        <v>0.5</v>
      </c>
      <c r="S30" s="38">
        <f t="shared" si="4"/>
        <v>0.5</v>
      </c>
      <c r="T30" s="38">
        <f t="shared" si="4"/>
        <v>0.4</v>
      </c>
      <c r="U30" s="38">
        <f t="shared" si="4"/>
        <v>0.7</v>
      </c>
      <c r="V30" s="38">
        <f t="shared" si="4"/>
        <v>0.4</v>
      </c>
      <c r="W30" s="38">
        <f t="shared" si="4"/>
        <v>0.8</v>
      </c>
      <c r="X30" s="38">
        <f t="shared" si="4"/>
        <v>0.5</v>
      </c>
    </row>
    <row r="31" spans="1:24" ht="15.5" x14ac:dyDescent="0.35">
      <c r="A31" t="s">
        <v>102</v>
      </c>
      <c r="B31" s="49" t="s">
        <v>103</v>
      </c>
      <c r="C31" s="38">
        <f t="shared" si="0"/>
        <v>0.43333333333333335</v>
      </c>
      <c r="D31" s="38">
        <f t="shared" si="2"/>
        <v>0.4</v>
      </c>
      <c r="E31" s="38">
        <f t="shared" si="3"/>
        <v>0.5</v>
      </c>
      <c r="F31" s="38">
        <f t="shared" si="3"/>
        <v>0.5</v>
      </c>
      <c r="H31" s="49"/>
      <c r="I31" s="38">
        <v>3.5</v>
      </c>
      <c r="J31" s="38">
        <v>3.5</v>
      </c>
      <c r="K31" s="38">
        <v>3</v>
      </c>
      <c r="L31" s="38">
        <v>3.5</v>
      </c>
      <c r="M31" s="38">
        <v>3</v>
      </c>
      <c r="N31" s="38">
        <v>3.5</v>
      </c>
      <c r="O31" s="38">
        <v>2.5</v>
      </c>
      <c r="P31" s="38"/>
      <c r="Q31" s="38"/>
      <c r="R31" s="38">
        <f t="shared" si="4"/>
        <v>0.5</v>
      </c>
      <c r="S31" s="38">
        <f t="shared" si="4"/>
        <v>0.5</v>
      </c>
      <c r="T31" s="38">
        <f t="shared" si="4"/>
        <v>0.4</v>
      </c>
      <c r="U31" s="38">
        <f t="shared" si="4"/>
        <v>0.5</v>
      </c>
      <c r="V31" s="38">
        <f t="shared" si="4"/>
        <v>0.4</v>
      </c>
      <c r="W31" s="38">
        <f t="shared" si="4"/>
        <v>0.5</v>
      </c>
      <c r="X31" s="38">
        <f t="shared" si="4"/>
        <v>0.3</v>
      </c>
    </row>
    <row r="32" spans="1:24" ht="15.5" x14ac:dyDescent="0.35">
      <c r="A32" t="s">
        <v>104</v>
      </c>
      <c r="B32" s="49" t="s">
        <v>105</v>
      </c>
      <c r="C32" s="38">
        <f t="shared" si="0"/>
        <v>0.56666666666666665</v>
      </c>
      <c r="D32" s="38">
        <f t="shared" si="2"/>
        <v>0.6</v>
      </c>
      <c r="E32" s="38">
        <f t="shared" si="3"/>
        <v>0.6</v>
      </c>
      <c r="F32" s="38">
        <f t="shared" si="3"/>
        <v>0.4</v>
      </c>
      <c r="H32" s="49"/>
      <c r="I32" s="38">
        <v>4</v>
      </c>
      <c r="J32" s="38">
        <v>3</v>
      </c>
      <c r="K32" s="38">
        <v>3</v>
      </c>
      <c r="L32" s="38">
        <v>4</v>
      </c>
      <c r="M32" s="38">
        <v>4.5</v>
      </c>
      <c r="N32" s="38">
        <v>3.5</v>
      </c>
      <c r="O32" s="38">
        <v>4.5</v>
      </c>
      <c r="P32" s="38"/>
      <c r="Q32" s="38"/>
      <c r="R32" s="38">
        <f t="shared" si="4"/>
        <v>0.6</v>
      </c>
      <c r="S32" s="38">
        <f t="shared" si="4"/>
        <v>0.4</v>
      </c>
      <c r="T32" s="38">
        <f t="shared" si="4"/>
        <v>0.4</v>
      </c>
      <c r="U32" s="38">
        <f t="shared" si="4"/>
        <v>0.6</v>
      </c>
      <c r="V32" s="38">
        <f t="shared" si="4"/>
        <v>0.7</v>
      </c>
      <c r="W32" s="38">
        <f t="shared" si="4"/>
        <v>0.5</v>
      </c>
      <c r="X32" s="38">
        <f t="shared" si="4"/>
        <v>0.7</v>
      </c>
    </row>
    <row r="33" spans="1:24" ht="15.5" x14ac:dyDescent="0.35">
      <c r="A33" t="s">
        <v>106</v>
      </c>
      <c r="B33" s="49" t="s">
        <v>107</v>
      </c>
      <c r="C33" s="38">
        <f t="shared" si="0"/>
        <v>0.46666666666666662</v>
      </c>
      <c r="D33" s="38">
        <f t="shared" si="2"/>
        <v>0.5</v>
      </c>
      <c r="E33" s="38">
        <f t="shared" si="3"/>
        <v>0.4</v>
      </c>
      <c r="F33" s="38">
        <f t="shared" si="3"/>
        <v>0.4</v>
      </c>
      <c r="H33" s="49"/>
      <c r="I33" s="38">
        <v>3</v>
      </c>
      <c r="J33" s="38">
        <v>3</v>
      </c>
      <c r="K33" s="38">
        <v>3</v>
      </c>
      <c r="L33" s="38">
        <v>3.5</v>
      </c>
      <c r="M33" s="38">
        <v>3.5</v>
      </c>
      <c r="N33" s="38">
        <v>4</v>
      </c>
      <c r="O33" s="38">
        <v>3</v>
      </c>
      <c r="P33" s="38"/>
      <c r="Q33" s="38"/>
      <c r="R33" s="38">
        <f t="shared" si="4"/>
        <v>0.4</v>
      </c>
      <c r="S33" s="38">
        <f t="shared" si="4"/>
        <v>0.4</v>
      </c>
      <c r="T33" s="38">
        <f t="shared" si="4"/>
        <v>0.4</v>
      </c>
      <c r="U33" s="38">
        <f t="shared" si="4"/>
        <v>0.5</v>
      </c>
      <c r="V33" s="38">
        <f t="shared" si="4"/>
        <v>0.5</v>
      </c>
      <c r="W33" s="38">
        <f t="shared" si="4"/>
        <v>0.6</v>
      </c>
      <c r="X33" s="38">
        <f t="shared" si="4"/>
        <v>0.4</v>
      </c>
    </row>
    <row r="34" spans="1:24" ht="15.5" x14ac:dyDescent="0.35">
      <c r="B34" s="49"/>
      <c r="C34" s="38"/>
      <c r="D34" s="38"/>
      <c r="E34" s="38"/>
      <c r="F34" s="38"/>
      <c r="H34" s="49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</row>
    <row r="35" spans="1:24" x14ac:dyDescent="0.35">
      <c r="C35" s="38"/>
      <c r="D35" s="38"/>
      <c r="E35" s="38"/>
      <c r="F35" s="38"/>
      <c r="I35" s="48"/>
      <c r="J35" s="48"/>
      <c r="K35" s="48"/>
      <c r="L35" s="48"/>
      <c r="M35" s="48"/>
      <c r="N35" s="47"/>
      <c r="O35" s="48"/>
      <c r="P35" s="38"/>
      <c r="Q35" s="38"/>
      <c r="R35" s="38"/>
      <c r="S35" s="38"/>
      <c r="T35" s="38"/>
      <c r="U35" s="38"/>
      <c r="V35" s="38"/>
      <c r="W35" s="38"/>
      <c r="X35" s="38"/>
    </row>
    <row r="36" spans="1:24" x14ac:dyDescent="0.35">
      <c r="C36" s="38"/>
      <c r="D36" s="38"/>
      <c r="E36" s="38"/>
      <c r="F36" s="38"/>
      <c r="I36" s="48"/>
      <c r="J36" s="48"/>
      <c r="K36" s="48"/>
      <c r="L36" s="48"/>
      <c r="M36" s="48"/>
      <c r="N36" s="48"/>
      <c r="O36" s="48"/>
      <c r="P36" s="38"/>
      <c r="Q36" s="38"/>
      <c r="R36" s="38"/>
      <c r="S36" s="38"/>
      <c r="T36" s="38"/>
      <c r="U36" s="38"/>
      <c r="V36" s="38"/>
      <c r="W36" s="38"/>
      <c r="X36" s="38"/>
    </row>
    <row r="37" spans="1:24" x14ac:dyDescent="0.35">
      <c r="C37" s="2"/>
      <c r="D37" s="2"/>
      <c r="E37" s="2"/>
      <c r="F37" s="2"/>
      <c r="I37" s="2"/>
      <c r="J37" s="2"/>
      <c r="K37" s="2"/>
      <c r="L37" s="2"/>
      <c r="M37" s="2"/>
      <c r="N37" s="2"/>
      <c r="O37" s="2"/>
    </row>
    <row r="38" spans="1:24" x14ac:dyDescent="0.35">
      <c r="C38" s="2"/>
      <c r="D38" s="2"/>
      <c r="E38" s="2"/>
      <c r="F38" s="2"/>
      <c r="I38" s="2"/>
      <c r="J38" s="2"/>
      <c r="K38" s="2"/>
      <c r="L38" s="2"/>
      <c r="M38" s="2"/>
      <c r="N38" s="2"/>
      <c r="O38" s="2"/>
    </row>
    <row r="39" spans="1:24" x14ac:dyDescent="0.35">
      <c r="C39" s="2"/>
      <c r="D39" s="2"/>
      <c r="E39" s="2"/>
      <c r="F39" s="2"/>
      <c r="I39" s="2"/>
      <c r="J39" s="2"/>
      <c r="K39" s="2"/>
      <c r="L39" s="2"/>
      <c r="M39" s="2"/>
      <c r="N39" s="2"/>
      <c r="O39" s="2"/>
    </row>
    <row r="40" spans="1:24" x14ac:dyDescent="0.35">
      <c r="C40" s="2"/>
      <c r="D40" s="2"/>
      <c r="E40" s="2"/>
      <c r="F40" s="2"/>
      <c r="I40" s="2"/>
      <c r="J40" s="2"/>
      <c r="K40" s="2"/>
      <c r="L40" s="2"/>
      <c r="M40" s="2"/>
      <c r="N40" s="2"/>
      <c r="O40" s="2"/>
    </row>
    <row r="41" spans="1:24" x14ac:dyDescent="0.35">
      <c r="C41" s="2"/>
      <c r="D41" s="2"/>
      <c r="E41" s="2"/>
      <c r="F41" s="2"/>
      <c r="I41" s="2"/>
      <c r="J41" s="2"/>
      <c r="K41" s="2"/>
      <c r="L41" s="2"/>
      <c r="M41" s="2"/>
      <c r="N41" s="2"/>
      <c r="O41" s="2"/>
    </row>
    <row r="42" spans="1:24" x14ac:dyDescent="0.35">
      <c r="C42" s="2"/>
      <c r="D42" s="2"/>
      <c r="E42" s="2"/>
      <c r="F42" s="2"/>
      <c r="I42" s="2"/>
      <c r="J42" s="2"/>
      <c r="K42" s="2"/>
      <c r="L42" s="2"/>
      <c r="M42" s="2"/>
      <c r="N42" s="2"/>
      <c r="O42" s="2"/>
    </row>
    <row r="43" spans="1:24" x14ac:dyDescent="0.35">
      <c r="C43" s="2"/>
      <c r="D43" s="2"/>
      <c r="E43" s="2"/>
      <c r="F43" s="2"/>
      <c r="I43" s="2"/>
      <c r="J43" s="2"/>
      <c r="K43" s="2"/>
      <c r="L43" s="2"/>
      <c r="M43" s="2"/>
      <c r="N43" s="2"/>
      <c r="O43" s="2"/>
    </row>
    <row r="44" spans="1:24" x14ac:dyDescent="0.35">
      <c r="C44" s="2"/>
      <c r="D44" s="2"/>
      <c r="E44" s="2"/>
      <c r="F44" s="2"/>
      <c r="I44" s="2"/>
      <c r="J44" s="2"/>
      <c r="K44" s="2"/>
      <c r="L44" s="2"/>
      <c r="M44" s="2"/>
      <c r="N44" s="2"/>
      <c r="O44" s="2"/>
    </row>
    <row r="45" spans="1:24" x14ac:dyDescent="0.35">
      <c r="C45" s="2"/>
      <c r="D45" s="2"/>
      <c r="E45" s="2"/>
      <c r="F45" s="2"/>
      <c r="I45" s="2"/>
      <c r="J45" s="2"/>
      <c r="K45" s="2"/>
      <c r="L45" s="2"/>
      <c r="M45" s="2"/>
      <c r="N45" s="2"/>
      <c r="O45" s="2"/>
    </row>
    <row r="46" spans="1:24" x14ac:dyDescent="0.35">
      <c r="C46" s="2"/>
      <c r="D46" s="2"/>
      <c r="E46" s="2"/>
      <c r="F46" s="2"/>
      <c r="I46" s="2"/>
      <c r="J46" s="2"/>
      <c r="K46" s="2"/>
      <c r="L46" s="2"/>
      <c r="M46" s="2"/>
      <c r="N46" s="2"/>
      <c r="O46" s="2"/>
    </row>
    <row r="47" spans="1:24" x14ac:dyDescent="0.35">
      <c r="C47" s="2"/>
      <c r="D47" s="2"/>
      <c r="E47" s="2"/>
      <c r="F47" s="2"/>
      <c r="I47" s="2"/>
      <c r="J47" s="2"/>
      <c r="K47" s="2"/>
      <c r="L47" s="2"/>
      <c r="M47" s="2"/>
      <c r="N47" s="2"/>
      <c r="O47" s="2"/>
    </row>
    <row r="48" spans="1:24" x14ac:dyDescent="0.35">
      <c r="C48" s="2"/>
      <c r="D48" s="2"/>
      <c r="E48" s="2"/>
      <c r="F48" s="2"/>
      <c r="I48" s="2"/>
      <c r="J48" s="2"/>
      <c r="K48" s="2"/>
      <c r="L48" s="2"/>
      <c r="M48" s="2"/>
      <c r="N48" s="2"/>
      <c r="O48" s="2"/>
    </row>
    <row r="49" spans="3:15" x14ac:dyDescent="0.35">
      <c r="C49" s="2"/>
      <c r="D49" s="2"/>
      <c r="E49" s="2"/>
      <c r="F49" s="2"/>
      <c r="I49" s="2"/>
      <c r="J49" s="2"/>
      <c r="K49" s="2"/>
      <c r="L49" s="2"/>
      <c r="M49" s="2"/>
      <c r="N49" s="2"/>
      <c r="O49" s="2"/>
    </row>
    <row r="50" spans="3:15" x14ac:dyDescent="0.35">
      <c r="C50" s="2"/>
      <c r="D50" s="2"/>
      <c r="E50" s="2"/>
      <c r="F50" s="2"/>
      <c r="I50" s="2"/>
      <c r="J50" s="2"/>
      <c r="K50" s="2"/>
      <c r="L50" s="2"/>
      <c r="M50" s="2"/>
      <c r="N50" s="2"/>
      <c r="O50" s="2"/>
    </row>
    <row r="51" spans="3:15" x14ac:dyDescent="0.35"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</row>
    <row r="52" spans="3:15" x14ac:dyDescent="0.35">
      <c r="C52" s="2"/>
      <c r="D52" s="2"/>
      <c r="E52" s="2"/>
      <c r="F52" s="2"/>
      <c r="I52" s="2"/>
      <c r="J52" s="2"/>
      <c r="K52" s="2"/>
      <c r="L52" s="2"/>
      <c r="M52" s="2"/>
      <c r="N52" s="2"/>
      <c r="O52" s="2"/>
    </row>
    <row r="53" spans="3:15" x14ac:dyDescent="0.35">
      <c r="C53" s="2"/>
      <c r="D53" s="2"/>
      <c r="E53" s="2"/>
      <c r="F53" s="2"/>
      <c r="I53" s="2"/>
      <c r="J53" s="2"/>
      <c r="K53" s="2"/>
      <c r="L53" s="2"/>
      <c r="M53" s="2"/>
      <c r="N53" s="2"/>
      <c r="O53" s="2"/>
    </row>
    <row r="54" spans="3:15" x14ac:dyDescent="0.35">
      <c r="C54" s="2"/>
      <c r="D54" s="2"/>
      <c r="E54" s="2"/>
      <c r="F54" s="2"/>
      <c r="I54" s="2"/>
      <c r="J54" s="2"/>
      <c r="K54" s="2"/>
      <c r="L54" s="2"/>
      <c r="M54" s="2"/>
      <c r="N54" s="2"/>
      <c r="O54" s="2"/>
    </row>
    <row r="55" spans="3:15" x14ac:dyDescent="0.35">
      <c r="C55" s="2"/>
      <c r="D55" s="2"/>
      <c r="E55" s="2"/>
      <c r="F55" s="2"/>
      <c r="I55" s="2"/>
      <c r="J55" s="2"/>
      <c r="K55" s="2"/>
      <c r="L55" s="2"/>
      <c r="M55" s="2"/>
      <c r="N55" s="2"/>
      <c r="O55" s="2"/>
    </row>
    <row r="56" spans="3:15" x14ac:dyDescent="0.35">
      <c r="C56" s="2"/>
      <c r="D56" s="2"/>
      <c r="E56" s="2"/>
      <c r="F56" s="2"/>
      <c r="I56" s="2"/>
      <c r="J56" s="2"/>
      <c r="K56" s="2"/>
      <c r="L56" s="2"/>
      <c r="M56" s="2"/>
      <c r="N56" s="2"/>
      <c r="O56" s="2"/>
    </row>
    <row r="57" spans="3:15" x14ac:dyDescent="0.35">
      <c r="C57" s="2"/>
      <c r="D57" s="2"/>
      <c r="E57" s="2"/>
      <c r="F57" s="2"/>
      <c r="I57" s="2"/>
      <c r="J57" s="2"/>
      <c r="K57" s="2"/>
      <c r="L57" s="2"/>
      <c r="M57" s="2"/>
      <c r="N57" s="2"/>
      <c r="O57" s="2"/>
    </row>
    <row r="58" spans="3:15" x14ac:dyDescent="0.35">
      <c r="C58" s="2"/>
      <c r="D58" s="2"/>
      <c r="E58" s="2"/>
      <c r="F58" s="2"/>
      <c r="I58" s="2"/>
      <c r="J58" s="2"/>
      <c r="K58" s="2"/>
      <c r="L58" s="2"/>
      <c r="M58" s="2"/>
      <c r="N58" s="2"/>
      <c r="O58" s="2"/>
    </row>
    <row r="59" spans="3:15" x14ac:dyDescent="0.35">
      <c r="C59" s="2"/>
      <c r="D59" s="2"/>
      <c r="E59" s="2"/>
      <c r="F59" s="2"/>
      <c r="I59" s="2"/>
      <c r="J59" s="2"/>
      <c r="K59" s="2"/>
      <c r="L59" s="2"/>
      <c r="M59" s="2"/>
      <c r="N59" s="2"/>
      <c r="O59" s="2"/>
    </row>
  </sheetData>
  <pageMargins left="0.75" right="0.75" top="1" bottom="1" header="0.5" footer="0.5"/>
  <pageSetup orientation="portrait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6FD98-8BDF-4BB3-A469-3A9478214F05}">
  <dimension ref="A1:X59"/>
  <sheetViews>
    <sheetView topLeftCell="A2" workbookViewId="0">
      <selection activeCell="F8" sqref="F8"/>
    </sheetView>
  </sheetViews>
  <sheetFormatPr defaultColWidth="8.81640625" defaultRowHeight="14.5" x14ac:dyDescent="0.35"/>
  <cols>
    <col min="1" max="1" width="5.453125" customWidth="1"/>
    <col min="2" max="2" width="15.54296875" customWidth="1"/>
    <col min="3" max="6" width="10.54296875" customWidth="1"/>
    <col min="7" max="7" width="8.81640625" customWidth="1"/>
    <col min="8" max="8" width="19.81640625" customWidth="1"/>
    <col min="13" max="13" width="11.453125" customWidth="1"/>
    <col min="17" max="17" width="5.453125" customWidth="1"/>
    <col min="22" max="22" width="11.453125" customWidth="1"/>
    <col min="25" max="25" width="4.54296875" customWidth="1"/>
  </cols>
  <sheetData>
    <row r="1" spans="1:24" x14ac:dyDescent="0.35">
      <c r="C1" s="1" t="s">
        <v>35</v>
      </c>
      <c r="I1" s="1" t="s">
        <v>36</v>
      </c>
      <c r="R1" s="1" t="s">
        <v>37</v>
      </c>
    </row>
    <row r="2" spans="1:24" s="1" customFormat="1" ht="145" x14ac:dyDescent="0.35">
      <c r="E2" s="38" t="s">
        <v>38</v>
      </c>
      <c r="I2" s="42" t="s">
        <v>39</v>
      </c>
      <c r="J2" s="42" t="s">
        <v>40</v>
      </c>
      <c r="K2" s="42" t="s">
        <v>41</v>
      </c>
      <c r="L2" s="42" t="s">
        <v>42</v>
      </c>
      <c r="M2" s="42" t="s">
        <v>43</v>
      </c>
      <c r="N2" s="43" t="s">
        <v>44</v>
      </c>
      <c r="O2" s="43" t="s">
        <v>45</v>
      </c>
      <c r="P2" s="44" t="s">
        <v>38</v>
      </c>
      <c r="R2" s="42" t="s">
        <v>39</v>
      </c>
      <c r="S2" s="42" t="s">
        <v>40</v>
      </c>
      <c r="T2" s="42" t="s">
        <v>41</v>
      </c>
      <c r="U2" s="42" t="s">
        <v>42</v>
      </c>
      <c r="V2" s="42" t="s">
        <v>43</v>
      </c>
      <c r="W2" s="43" t="s">
        <v>44</v>
      </c>
      <c r="X2" s="43" t="s">
        <v>45</v>
      </c>
    </row>
    <row r="3" spans="1:24" x14ac:dyDescent="0.35">
      <c r="H3" t="s">
        <v>46</v>
      </c>
      <c r="I3" s="37">
        <v>6</v>
      </c>
      <c r="J3" s="37">
        <v>6</v>
      </c>
      <c r="K3" s="37">
        <v>6</v>
      </c>
      <c r="L3" s="37">
        <v>6</v>
      </c>
      <c r="M3" s="37">
        <v>6</v>
      </c>
      <c r="N3" s="37">
        <v>6</v>
      </c>
      <c r="O3" s="37">
        <v>6</v>
      </c>
      <c r="P3" s="37"/>
      <c r="R3" s="37">
        <v>6</v>
      </c>
      <c r="S3" s="37">
        <v>6</v>
      </c>
      <c r="T3" s="37">
        <v>6</v>
      </c>
      <c r="U3" s="37">
        <v>6</v>
      </c>
      <c r="V3" s="37">
        <v>6</v>
      </c>
      <c r="W3" s="37">
        <v>6</v>
      </c>
      <c r="X3" s="37">
        <v>6</v>
      </c>
    </row>
    <row r="4" spans="1:24" x14ac:dyDescent="0.35">
      <c r="H4" t="s">
        <v>47</v>
      </c>
      <c r="I4" s="37">
        <v>1</v>
      </c>
      <c r="J4" s="37">
        <v>1</v>
      </c>
      <c r="K4" s="37">
        <v>1</v>
      </c>
      <c r="L4" s="37">
        <v>1</v>
      </c>
      <c r="M4" s="37">
        <v>1</v>
      </c>
      <c r="N4" s="37">
        <v>1</v>
      </c>
      <c r="O4" s="37">
        <v>1</v>
      </c>
      <c r="P4" s="37"/>
      <c r="R4" s="37">
        <v>1</v>
      </c>
      <c r="S4" s="37">
        <v>1</v>
      </c>
      <c r="T4" s="37">
        <v>1</v>
      </c>
      <c r="U4" s="37">
        <v>1</v>
      </c>
      <c r="V4" s="37">
        <v>1</v>
      </c>
      <c r="W4" s="37">
        <v>1</v>
      </c>
      <c r="X4" s="37">
        <v>1</v>
      </c>
    </row>
    <row r="5" spans="1:24" x14ac:dyDescent="0.35">
      <c r="H5" t="s">
        <v>48</v>
      </c>
      <c r="I5" s="37">
        <v>1</v>
      </c>
      <c r="J5" s="37">
        <v>1</v>
      </c>
      <c r="K5" s="37">
        <v>1</v>
      </c>
      <c r="L5" s="37">
        <v>1</v>
      </c>
      <c r="M5" s="37">
        <v>1</v>
      </c>
      <c r="N5" s="37">
        <v>1</v>
      </c>
      <c r="O5" s="37">
        <v>1</v>
      </c>
      <c r="P5" s="37"/>
      <c r="R5" s="37">
        <v>1</v>
      </c>
      <c r="S5" s="37">
        <v>1</v>
      </c>
      <c r="T5" s="37">
        <v>1</v>
      </c>
      <c r="U5" s="37">
        <v>1</v>
      </c>
      <c r="V5" s="37">
        <v>1</v>
      </c>
      <c r="W5" s="37">
        <v>1</v>
      </c>
      <c r="X5" s="37">
        <v>1</v>
      </c>
    </row>
    <row r="6" spans="1:24" x14ac:dyDescent="0.35">
      <c r="H6" t="s">
        <v>49</v>
      </c>
      <c r="I6" s="37" t="s">
        <v>50</v>
      </c>
      <c r="J6" s="37" t="s">
        <v>51</v>
      </c>
      <c r="K6" s="37" t="s">
        <v>52</v>
      </c>
      <c r="L6" s="37" t="s">
        <v>52</v>
      </c>
      <c r="M6" s="37" t="s">
        <v>52</v>
      </c>
      <c r="N6" s="37" t="s">
        <v>53</v>
      </c>
      <c r="O6" s="37" t="s">
        <v>53</v>
      </c>
      <c r="P6" s="37"/>
      <c r="R6" s="37" t="s">
        <v>50</v>
      </c>
      <c r="S6" s="37" t="s">
        <v>51</v>
      </c>
      <c r="T6" s="37" t="s">
        <v>52</v>
      </c>
      <c r="U6" s="37" t="s">
        <v>52</v>
      </c>
      <c r="V6" s="37" t="s">
        <v>52</v>
      </c>
      <c r="W6" s="37" t="s">
        <v>53</v>
      </c>
      <c r="X6" s="37" t="s">
        <v>53</v>
      </c>
    </row>
    <row r="7" spans="1:24" x14ac:dyDescent="0.35">
      <c r="A7" t="s">
        <v>54</v>
      </c>
      <c r="B7" t="s">
        <v>55</v>
      </c>
      <c r="C7" t="s">
        <v>108</v>
      </c>
      <c r="D7" t="s">
        <v>109</v>
      </c>
      <c r="E7" t="s">
        <v>110</v>
      </c>
      <c r="F7" t="s">
        <v>111</v>
      </c>
      <c r="H7" t="s">
        <v>38</v>
      </c>
    </row>
    <row r="8" spans="1:24" ht="15.5" x14ac:dyDescent="0.35">
      <c r="A8" t="s">
        <v>66</v>
      </c>
      <c r="B8" t="s">
        <v>67</v>
      </c>
      <c r="C8" s="38">
        <f t="shared" ref="C8:C34" si="0">IF(ISNUMBER(AVERAGE(T8:V8))=TRUE,AVERAGE(T8:V8),"..")</f>
        <v>0.39999999999999997</v>
      </c>
      <c r="D8" s="38">
        <f>IF(ISNUMBER(AVERAGE(W8:X8))=TRUE,AVERAGE(W8:X8),"..")</f>
        <v>0.35</v>
      </c>
      <c r="E8" s="38">
        <f>+R8</f>
        <v>0.6</v>
      </c>
      <c r="F8" s="38">
        <f>+S8</f>
        <v>0.3</v>
      </c>
      <c r="H8" s="49"/>
      <c r="I8" s="38">
        <v>4</v>
      </c>
      <c r="J8" s="38">
        <v>2.5</v>
      </c>
      <c r="K8" s="38">
        <v>3</v>
      </c>
      <c r="L8" s="38">
        <v>3.5</v>
      </c>
      <c r="M8" s="38">
        <v>2.5</v>
      </c>
      <c r="N8" s="38">
        <v>3.5</v>
      </c>
      <c r="O8" s="38">
        <v>2</v>
      </c>
      <c r="P8" s="38"/>
      <c r="Q8" s="38"/>
      <c r="R8" s="38">
        <f t="shared" ref="R8:X23" si="1">IF(ISNUMBER(I8)=TRUE,R$5*(I8-R$4)/(R$3-R$4)+(1-R$5)*(1-(I8-R$4)/(R$3-R$4)),"..")</f>
        <v>0.6</v>
      </c>
      <c r="S8" s="38">
        <f t="shared" si="1"/>
        <v>0.3</v>
      </c>
      <c r="T8" s="38">
        <f t="shared" si="1"/>
        <v>0.4</v>
      </c>
      <c r="U8" s="38">
        <f t="shared" si="1"/>
        <v>0.5</v>
      </c>
      <c r="V8" s="38">
        <f t="shared" si="1"/>
        <v>0.3</v>
      </c>
      <c r="W8" s="38">
        <f t="shared" si="1"/>
        <v>0.5</v>
      </c>
      <c r="X8" s="38">
        <f t="shared" si="1"/>
        <v>0.2</v>
      </c>
    </row>
    <row r="9" spans="1:24" ht="15.5" x14ac:dyDescent="0.35">
      <c r="A9" t="s">
        <v>74</v>
      </c>
      <c r="B9" t="s">
        <v>75</v>
      </c>
      <c r="C9" s="38">
        <f t="shared" si="0"/>
        <v>0.3</v>
      </c>
      <c r="D9" s="38">
        <f t="shared" ref="D9:D34" si="2">IF(ISNUMBER(AVERAGE(W9:X9))=TRUE,AVERAGE(W9:X9),"..")</f>
        <v>0.4</v>
      </c>
      <c r="E9" s="38">
        <f t="shared" ref="E9:F34" si="3">+R9</f>
        <v>0.6</v>
      </c>
      <c r="F9" s="38">
        <f t="shared" si="3"/>
        <v>0.3</v>
      </c>
      <c r="H9" s="49"/>
      <c r="I9" s="38">
        <v>4</v>
      </c>
      <c r="J9" s="38">
        <v>2.5</v>
      </c>
      <c r="K9" s="38">
        <v>2</v>
      </c>
      <c r="L9" s="38">
        <v>2.5</v>
      </c>
      <c r="M9" s="38">
        <v>3</v>
      </c>
      <c r="N9" s="38">
        <v>3.5</v>
      </c>
      <c r="O9" s="38">
        <v>2.5</v>
      </c>
      <c r="P9" s="38"/>
      <c r="Q9" s="38"/>
      <c r="R9" s="38">
        <f t="shared" si="1"/>
        <v>0.6</v>
      </c>
      <c r="S9" s="38">
        <f t="shared" si="1"/>
        <v>0.3</v>
      </c>
      <c r="T9" s="38">
        <f t="shared" si="1"/>
        <v>0.2</v>
      </c>
      <c r="U9" s="38">
        <f t="shared" si="1"/>
        <v>0.3</v>
      </c>
      <c r="V9" s="38">
        <f t="shared" si="1"/>
        <v>0.4</v>
      </c>
      <c r="W9" s="38">
        <f t="shared" si="1"/>
        <v>0.5</v>
      </c>
      <c r="X9" s="38">
        <f t="shared" si="1"/>
        <v>0.3</v>
      </c>
    </row>
    <row r="10" spans="1:24" ht="15.5" x14ac:dyDescent="0.35">
      <c r="A10" t="s">
        <v>76</v>
      </c>
      <c r="B10" t="s">
        <v>77</v>
      </c>
      <c r="C10" s="38">
        <f t="shared" si="0"/>
        <v>0.3666666666666667</v>
      </c>
      <c r="D10" s="38">
        <f t="shared" si="2"/>
        <v>0.4</v>
      </c>
      <c r="E10" s="38">
        <f t="shared" si="3"/>
        <v>0.4</v>
      </c>
      <c r="F10" s="38">
        <f t="shared" si="3"/>
        <v>0.3</v>
      </c>
      <c r="H10" s="49"/>
      <c r="I10" s="38">
        <v>3</v>
      </c>
      <c r="J10" s="38">
        <v>2.5</v>
      </c>
      <c r="K10" s="38">
        <v>2.5</v>
      </c>
      <c r="L10" s="38">
        <v>3</v>
      </c>
      <c r="M10" s="38">
        <v>3</v>
      </c>
      <c r="N10" s="38">
        <v>4</v>
      </c>
      <c r="O10" s="38">
        <v>2</v>
      </c>
      <c r="P10" s="38"/>
      <c r="Q10" s="38"/>
      <c r="R10" s="38">
        <f t="shared" si="1"/>
        <v>0.4</v>
      </c>
      <c r="S10" s="38">
        <f t="shared" si="1"/>
        <v>0.3</v>
      </c>
      <c r="T10" s="38">
        <f t="shared" si="1"/>
        <v>0.3</v>
      </c>
      <c r="U10" s="38">
        <f t="shared" si="1"/>
        <v>0.4</v>
      </c>
      <c r="V10" s="38">
        <f t="shared" si="1"/>
        <v>0.4</v>
      </c>
      <c r="W10" s="38">
        <f t="shared" si="1"/>
        <v>0.6</v>
      </c>
      <c r="X10" s="38">
        <f t="shared" si="1"/>
        <v>0.2</v>
      </c>
    </row>
    <row r="11" spans="1:24" ht="15.5" x14ac:dyDescent="0.35">
      <c r="A11" t="s">
        <v>80</v>
      </c>
      <c r="B11" t="s">
        <v>81</v>
      </c>
      <c r="C11" s="38">
        <f t="shared" si="0"/>
        <v>0.39999999999999997</v>
      </c>
      <c r="D11" s="38">
        <f t="shared" si="2"/>
        <v>0.35</v>
      </c>
      <c r="E11" s="38">
        <f t="shared" si="3"/>
        <v>0.3</v>
      </c>
      <c r="F11" s="38">
        <f t="shared" si="3"/>
        <v>0.3</v>
      </c>
      <c r="H11" s="49"/>
      <c r="I11" s="38">
        <v>2.5</v>
      </c>
      <c r="J11" s="38">
        <v>2.5</v>
      </c>
      <c r="K11" s="38">
        <v>2.5</v>
      </c>
      <c r="L11" s="38">
        <v>3</v>
      </c>
      <c r="M11" s="38">
        <v>3.5</v>
      </c>
      <c r="N11" s="38">
        <v>3.5</v>
      </c>
      <c r="O11" s="38">
        <v>2</v>
      </c>
      <c r="P11" s="38"/>
      <c r="Q11" s="38"/>
      <c r="R11" s="38">
        <f t="shared" si="1"/>
        <v>0.3</v>
      </c>
      <c r="S11" s="38">
        <f t="shared" si="1"/>
        <v>0.3</v>
      </c>
      <c r="T11" s="38">
        <f t="shared" si="1"/>
        <v>0.3</v>
      </c>
      <c r="U11" s="38">
        <f t="shared" si="1"/>
        <v>0.4</v>
      </c>
      <c r="V11" s="38">
        <f t="shared" si="1"/>
        <v>0.5</v>
      </c>
      <c r="W11" s="38">
        <f t="shared" si="1"/>
        <v>0.5</v>
      </c>
      <c r="X11" s="38">
        <f t="shared" si="1"/>
        <v>0.2</v>
      </c>
    </row>
    <row r="12" spans="1:24" ht="15.5" x14ac:dyDescent="0.35">
      <c r="A12" t="s">
        <v>88</v>
      </c>
      <c r="B12" t="s">
        <v>89</v>
      </c>
      <c r="C12" s="38">
        <f t="shared" si="0"/>
        <v>0.43333333333333335</v>
      </c>
      <c r="D12" s="38">
        <f t="shared" si="2"/>
        <v>0.44999999999999996</v>
      </c>
      <c r="E12" s="38">
        <f t="shared" si="3"/>
        <v>0.6</v>
      </c>
      <c r="F12" s="38">
        <f t="shared" si="3"/>
        <v>0.3</v>
      </c>
      <c r="H12" s="49"/>
      <c r="I12" s="38">
        <v>4</v>
      </c>
      <c r="J12" s="38">
        <v>2.5</v>
      </c>
      <c r="K12" s="38">
        <v>2.5</v>
      </c>
      <c r="L12" s="38">
        <v>3.5</v>
      </c>
      <c r="M12" s="38">
        <v>3.5</v>
      </c>
      <c r="N12" s="38">
        <v>4</v>
      </c>
      <c r="O12" s="38">
        <v>2.5</v>
      </c>
      <c r="P12" s="38"/>
      <c r="Q12" s="38"/>
      <c r="R12" s="38">
        <f t="shared" si="1"/>
        <v>0.6</v>
      </c>
      <c r="S12" s="38">
        <f t="shared" si="1"/>
        <v>0.3</v>
      </c>
      <c r="T12" s="38">
        <f t="shared" si="1"/>
        <v>0.3</v>
      </c>
      <c r="U12" s="38">
        <f t="shared" si="1"/>
        <v>0.5</v>
      </c>
      <c r="V12" s="38">
        <f t="shared" si="1"/>
        <v>0.5</v>
      </c>
      <c r="W12" s="38">
        <f t="shared" si="1"/>
        <v>0.6</v>
      </c>
      <c r="X12" s="38">
        <f t="shared" si="1"/>
        <v>0.3</v>
      </c>
    </row>
    <row r="13" spans="1:24" ht="15.5" x14ac:dyDescent="0.35">
      <c r="A13" t="s">
        <v>90</v>
      </c>
      <c r="B13" t="s">
        <v>91</v>
      </c>
      <c r="C13" s="38">
        <f t="shared" si="0"/>
        <v>0.40000000000000008</v>
      </c>
      <c r="D13" s="38">
        <f t="shared" si="2"/>
        <v>0.44999999999999996</v>
      </c>
      <c r="E13" s="38">
        <f t="shared" si="3"/>
        <v>0.2</v>
      </c>
      <c r="F13" s="38">
        <f t="shared" si="3"/>
        <v>0.3</v>
      </c>
      <c r="H13" s="49"/>
      <c r="I13" s="38">
        <v>2</v>
      </c>
      <c r="J13" s="38">
        <v>2.5</v>
      </c>
      <c r="K13" s="38">
        <v>2.5</v>
      </c>
      <c r="L13" s="38">
        <v>3.5</v>
      </c>
      <c r="M13" s="38">
        <v>3</v>
      </c>
      <c r="N13" s="38">
        <v>4</v>
      </c>
      <c r="O13" s="38">
        <v>2.5</v>
      </c>
      <c r="P13" s="38"/>
      <c r="Q13" s="38"/>
      <c r="R13" s="38">
        <f t="shared" si="1"/>
        <v>0.2</v>
      </c>
      <c r="S13" s="38">
        <f t="shared" si="1"/>
        <v>0.3</v>
      </c>
      <c r="T13" s="38">
        <f t="shared" si="1"/>
        <v>0.3</v>
      </c>
      <c r="U13" s="38">
        <f t="shared" si="1"/>
        <v>0.5</v>
      </c>
      <c r="V13" s="38">
        <f t="shared" si="1"/>
        <v>0.4</v>
      </c>
      <c r="W13" s="38">
        <f t="shared" si="1"/>
        <v>0.6</v>
      </c>
      <c r="X13" s="38">
        <f t="shared" si="1"/>
        <v>0.3</v>
      </c>
    </row>
    <row r="14" spans="1:24" ht="15.5" x14ac:dyDescent="0.35">
      <c r="A14" t="s">
        <v>92</v>
      </c>
      <c r="B14" t="s">
        <v>93</v>
      </c>
      <c r="C14" s="38">
        <f t="shared" si="0"/>
        <v>0.56666666666666665</v>
      </c>
      <c r="D14" s="38">
        <f t="shared" si="2"/>
        <v>0.6</v>
      </c>
      <c r="E14" s="38">
        <f t="shared" si="3"/>
        <v>0.6</v>
      </c>
      <c r="F14" s="38">
        <f t="shared" si="3"/>
        <v>0.5</v>
      </c>
      <c r="H14" s="49"/>
      <c r="I14" s="38">
        <v>4</v>
      </c>
      <c r="J14" s="38">
        <v>3.5</v>
      </c>
      <c r="K14" s="38">
        <v>4</v>
      </c>
      <c r="L14" s="38">
        <v>4</v>
      </c>
      <c r="M14" s="38">
        <v>3.5</v>
      </c>
      <c r="N14" s="38">
        <v>4.5</v>
      </c>
      <c r="O14" s="38">
        <v>3.5</v>
      </c>
      <c r="P14" s="38"/>
      <c r="Q14" s="38"/>
      <c r="R14" s="38">
        <f t="shared" si="1"/>
        <v>0.6</v>
      </c>
      <c r="S14" s="38">
        <f t="shared" si="1"/>
        <v>0.5</v>
      </c>
      <c r="T14" s="38">
        <f t="shared" si="1"/>
        <v>0.6</v>
      </c>
      <c r="U14" s="38">
        <f t="shared" si="1"/>
        <v>0.6</v>
      </c>
      <c r="V14" s="38">
        <f t="shared" si="1"/>
        <v>0.5</v>
      </c>
      <c r="W14" s="38">
        <f t="shared" si="1"/>
        <v>0.7</v>
      </c>
      <c r="X14" s="38">
        <f t="shared" si="1"/>
        <v>0.5</v>
      </c>
    </row>
    <row r="15" spans="1:24" ht="15.5" x14ac:dyDescent="0.35">
      <c r="A15" t="s">
        <v>94</v>
      </c>
      <c r="B15" t="s">
        <v>95</v>
      </c>
      <c r="C15" s="38">
        <f t="shared" si="0"/>
        <v>0.3666666666666667</v>
      </c>
      <c r="D15" s="38">
        <f t="shared" si="2"/>
        <v>0.5</v>
      </c>
      <c r="E15" s="38">
        <f t="shared" si="3"/>
        <v>0.5</v>
      </c>
      <c r="F15" s="38">
        <f t="shared" si="3"/>
        <v>0.4</v>
      </c>
      <c r="H15" s="49"/>
      <c r="I15" s="38">
        <v>3.5</v>
      </c>
      <c r="J15" s="38">
        <v>3</v>
      </c>
      <c r="K15" s="38">
        <v>2.5</v>
      </c>
      <c r="L15" s="38">
        <v>3</v>
      </c>
      <c r="M15" s="38">
        <v>3</v>
      </c>
      <c r="N15" s="38">
        <v>3.5</v>
      </c>
      <c r="O15" s="38">
        <v>3.5</v>
      </c>
      <c r="P15" s="38"/>
      <c r="Q15" s="38"/>
      <c r="R15" s="38">
        <f t="shared" si="1"/>
        <v>0.5</v>
      </c>
      <c r="S15" s="38">
        <f t="shared" si="1"/>
        <v>0.4</v>
      </c>
      <c r="T15" s="38">
        <f t="shared" si="1"/>
        <v>0.3</v>
      </c>
      <c r="U15" s="38">
        <f t="shared" si="1"/>
        <v>0.4</v>
      </c>
      <c r="V15" s="38">
        <f t="shared" si="1"/>
        <v>0.4</v>
      </c>
      <c r="W15" s="38">
        <f t="shared" si="1"/>
        <v>0.5</v>
      </c>
      <c r="X15" s="38">
        <f t="shared" si="1"/>
        <v>0.5</v>
      </c>
    </row>
    <row r="16" spans="1:24" ht="15.5" x14ac:dyDescent="0.35">
      <c r="A16" t="s">
        <v>98</v>
      </c>
      <c r="B16" t="s">
        <v>99</v>
      </c>
      <c r="C16" s="38">
        <f t="shared" si="0"/>
        <v>0.46666666666666662</v>
      </c>
      <c r="D16" s="38">
        <f t="shared" si="2"/>
        <v>0.5</v>
      </c>
      <c r="E16" s="38">
        <f t="shared" si="3"/>
        <v>0.3</v>
      </c>
      <c r="F16" s="38">
        <f t="shared" si="3"/>
        <v>0.4</v>
      </c>
      <c r="H16" s="49"/>
      <c r="I16" s="38">
        <v>2.5</v>
      </c>
      <c r="J16" s="38">
        <v>3</v>
      </c>
      <c r="K16" s="38">
        <v>3</v>
      </c>
      <c r="L16" s="38">
        <v>3.5</v>
      </c>
      <c r="M16" s="38">
        <v>3.5</v>
      </c>
      <c r="N16" s="38">
        <v>4.5</v>
      </c>
      <c r="O16" s="38">
        <v>2.5</v>
      </c>
      <c r="P16" s="38"/>
      <c r="Q16" s="38"/>
      <c r="R16" s="38">
        <f t="shared" si="1"/>
        <v>0.3</v>
      </c>
      <c r="S16" s="38">
        <f t="shared" si="1"/>
        <v>0.4</v>
      </c>
      <c r="T16" s="38">
        <f t="shared" si="1"/>
        <v>0.4</v>
      </c>
      <c r="U16" s="38">
        <f t="shared" si="1"/>
        <v>0.5</v>
      </c>
      <c r="V16" s="38">
        <f t="shared" si="1"/>
        <v>0.5</v>
      </c>
      <c r="W16" s="38">
        <f t="shared" si="1"/>
        <v>0.7</v>
      </c>
      <c r="X16" s="38">
        <f t="shared" si="1"/>
        <v>0.3</v>
      </c>
    </row>
    <row r="17" spans="1:24" ht="15.5" x14ac:dyDescent="0.35">
      <c r="A17" t="s">
        <v>100</v>
      </c>
      <c r="B17" t="s">
        <v>101</v>
      </c>
      <c r="C17" s="38">
        <f t="shared" si="0"/>
        <v>0.5</v>
      </c>
      <c r="D17" s="38">
        <f t="shared" si="2"/>
        <v>0.6</v>
      </c>
      <c r="E17" s="38">
        <f t="shared" si="3"/>
        <v>0.5</v>
      </c>
      <c r="F17" s="38">
        <f t="shared" si="3"/>
        <v>0.5</v>
      </c>
      <c r="H17" s="49"/>
      <c r="I17" s="38">
        <v>3.5</v>
      </c>
      <c r="J17" s="38">
        <v>3.5</v>
      </c>
      <c r="K17" s="38">
        <v>3</v>
      </c>
      <c r="L17" s="38">
        <v>4.5</v>
      </c>
      <c r="M17" s="38">
        <v>3</v>
      </c>
      <c r="N17" s="38">
        <v>4.5</v>
      </c>
      <c r="O17" s="38">
        <v>3.5</v>
      </c>
      <c r="P17" s="38"/>
      <c r="Q17" s="38"/>
      <c r="R17" s="38">
        <f t="shared" si="1"/>
        <v>0.5</v>
      </c>
      <c r="S17" s="38">
        <f t="shared" si="1"/>
        <v>0.5</v>
      </c>
      <c r="T17" s="38">
        <f t="shared" si="1"/>
        <v>0.4</v>
      </c>
      <c r="U17" s="38">
        <f t="shared" si="1"/>
        <v>0.7</v>
      </c>
      <c r="V17" s="38">
        <f t="shared" si="1"/>
        <v>0.4</v>
      </c>
      <c r="W17" s="38">
        <f t="shared" si="1"/>
        <v>0.7</v>
      </c>
      <c r="X17" s="38">
        <f t="shared" si="1"/>
        <v>0.5</v>
      </c>
    </row>
    <row r="18" spans="1:24" ht="15.5" x14ac:dyDescent="0.35">
      <c r="A18" t="s">
        <v>102</v>
      </c>
      <c r="B18" t="s">
        <v>103</v>
      </c>
      <c r="C18" s="38">
        <f t="shared" si="0"/>
        <v>0.39999999999999997</v>
      </c>
      <c r="D18" s="38">
        <f t="shared" si="2"/>
        <v>0.4</v>
      </c>
      <c r="E18" s="38">
        <f t="shared" si="3"/>
        <v>0.5</v>
      </c>
      <c r="F18" s="38">
        <f t="shared" si="3"/>
        <v>0.4</v>
      </c>
      <c r="H18" s="49"/>
      <c r="I18" s="38">
        <v>3.5</v>
      </c>
      <c r="J18" s="38">
        <v>3</v>
      </c>
      <c r="K18" s="38">
        <v>2.5</v>
      </c>
      <c r="L18" s="38">
        <v>3</v>
      </c>
      <c r="M18" s="38">
        <v>3.5</v>
      </c>
      <c r="N18" s="38">
        <v>3.5</v>
      </c>
      <c r="O18" s="38">
        <v>2.5</v>
      </c>
      <c r="P18" s="38"/>
      <c r="Q18" s="38"/>
      <c r="R18" s="38">
        <f t="shared" si="1"/>
        <v>0.5</v>
      </c>
      <c r="S18" s="38">
        <f t="shared" si="1"/>
        <v>0.4</v>
      </c>
      <c r="T18" s="38">
        <f t="shared" si="1"/>
        <v>0.3</v>
      </c>
      <c r="U18" s="38">
        <f t="shared" si="1"/>
        <v>0.4</v>
      </c>
      <c r="V18" s="38">
        <f t="shared" si="1"/>
        <v>0.5</v>
      </c>
      <c r="W18" s="38">
        <f t="shared" si="1"/>
        <v>0.5</v>
      </c>
      <c r="X18" s="38">
        <f t="shared" si="1"/>
        <v>0.3</v>
      </c>
    </row>
    <row r="19" spans="1:24" ht="15.5" x14ac:dyDescent="0.35">
      <c r="A19" t="s">
        <v>106</v>
      </c>
      <c r="B19" t="s">
        <v>107</v>
      </c>
      <c r="C19" s="38">
        <f t="shared" si="0"/>
        <v>0.46666666666666662</v>
      </c>
      <c r="D19" s="38">
        <f t="shared" si="2"/>
        <v>0.45</v>
      </c>
      <c r="E19" s="38">
        <f t="shared" si="3"/>
        <v>0.4</v>
      </c>
      <c r="F19" s="38">
        <f t="shared" si="3"/>
        <v>0.4</v>
      </c>
      <c r="H19" s="49"/>
      <c r="I19" s="38">
        <v>3</v>
      </c>
      <c r="J19" s="38">
        <v>3</v>
      </c>
      <c r="K19" s="38">
        <v>3</v>
      </c>
      <c r="L19" s="38">
        <v>3.5</v>
      </c>
      <c r="M19" s="38">
        <v>3.5</v>
      </c>
      <c r="N19" s="38">
        <v>3.5</v>
      </c>
      <c r="O19" s="38">
        <v>3</v>
      </c>
      <c r="P19" s="38"/>
      <c r="Q19" s="38"/>
      <c r="R19" s="38">
        <f t="shared" si="1"/>
        <v>0.4</v>
      </c>
      <c r="S19" s="38">
        <f t="shared" si="1"/>
        <v>0.4</v>
      </c>
      <c r="T19" s="38">
        <f t="shared" si="1"/>
        <v>0.4</v>
      </c>
      <c r="U19" s="38">
        <f t="shared" si="1"/>
        <v>0.5</v>
      </c>
      <c r="V19" s="38">
        <f t="shared" si="1"/>
        <v>0.5</v>
      </c>
      <c r="W19" s="38">
        <f t="shared" si="1"/>
        <v>0.5</v>
      </c>
      <c r="X19" s="38">
        <f t="shared" si="1"/>
        <v>0.4</v>
      </c>
    </row>
    <row r="20" spans="1:24" ht="15.5" x14ac:dyDescent="0.35">
      <c r="A20" t="s">
        <v>112</v>
      </c>
      <c r="B20" t="s">
        <v>113</v>
      </c>
      <c r="C20" s="38">
        <f t="shared" si="0"/>
        <v>0.5</v>
      </c>
      <c r="D20" s="38">
        <f t="shared" si="2"/>
        <v>0.45</v>
      </c>
      <c r="E20" s="38">
        <f t="shared" si="3"/>
        <v>0.1</v>
      </c>
      <c r="F20" s="38">
        <f t="shared" si="3"/>
        <v>0.2</v>
      </c>
      <c r="H20" s="49"/>
      <c r="I20" s="38">
        <v>1.5</v>
      </c>
      <c r="J20" s="38">
        <v>2</v>
      </c>
      <c r="K20" s="38">
        <v>2.5</v>
      </c>
      <c r="L20" s="38">
        <v>4</v>
      </c>
      <c r="M20" s="38">
        <v>4</v>
      </c>
      <c r="N20" s="38">
        <v>3.5</v>
      </c>
      <c r="O20" s="38">
        <v>3</v>
      </c>
      <c r="P20" s="38"/>
      <c r="Q20" s="38"/>
      <c r="R20" s="38">
        <f t="shared" si="1"/>
        <v>0.1</v>
      </c>
      <c r="S20" s="38">
        <f t="shared" si="1"/>
        <v>0.2</v>
      </c>
      <c r="T20" s="38">
        <f t="shared" si="1"/>
        <v>0.3</v>
      </c>
      <c r="U20" s="38">
        <f t="shared" si="1"/>
        <v>0.6</v>
      </c>
      <c r="V20" s="38">
        <f t="shared" si="1"/>
        <v>0.6</v>
      </c>
      <c r="W20" s="38">
        <f t="shared" si="1"/>
        <v>0.5</v>
      </c>
      <c r="X20" s="38">
        <f t="shared" si="1"/>
        <v>0.4</v>
      </c>
    </row>
    <row r="21" spans="1:24" ht="15.5" x14ac:dyDescent="0.35">
      <c r="A21" t="s">
        <v>58</v>
      </c>
      <c r="B21" t="s">
        <v>59</v>
      </c>
      <c r="C21" s="38">
        <f t="shared" si="0"/>
        <v>0.80000000000000016</v>
      </c>
      <c r="D21" s="38">
        <f t="shared" si="2"/>
        <v>0.64999999999999991</v>
      </c>
      <c r="E21" s="38">
        <f t="shared" si="3"/>
        <v>0.8</v>
      </c>
      <c r="F21" s="38">
        <f t="shared" si="3"/>
        <v>0.8</v>
      </c>
      <c r="H21" s="49"/>
      <c r="I21" s="38">
        <v>5</v>
      </c>
      <c r="J21" s="38">
        <v>5</v>
      </c>
      <c r="K21" s="38">
        <v>5.5</v>
      </c>
      <c r="L21" s="38">
        <v>5</v>
      </c>
      <c r="M21" s="38">
        <v>4.5</v>
      </c>
      <c r="N21" s="38">
        <v>4.5</v>
      </c>
      <c r="O21" s="38">
        <v>4</v>
      </c>
      <c r="P21" s="38"/>
      <c r="Q21" s="38"/>
      <c r="R21" s="38">
        <f t="shared" si="1"/>
        <v>0.8</v>
      </c>
      <c r="S21" s="38">
        <f t="shared" si="1"/>
        <v>0.8</v>
      </c>
      <c r="T21" s="38">
        <f t="shared" si="1"/>
        <v>0.9</v>
      </c>
      <c r="U21" s="38">
        <f t="shared" si="1"/>
        <v>0.8</v>
      </c>
      <c r="V21" s="38">
        <f t="shared" si="1"/>
        <v>0.7</v>
      </c>
      <c r="W21" s="38">
        <f t="shared" si="1"/>
        <v>0.7</v>
      </c>
      <c r="X21" s="38">
        <f t="shared" si="1"/>
        <v>0.6</v>
      </c>
    </row>
    <row r="22" spans="1:24" ht="15.5" x14ac:dyDescent="0.35">
      <c r="A22" t="s">
        <v>60</v>
      </c>
      <c r="B22" t="s">
        <v>61</v>
      </c>
      <c r="C22" s="38">
        <f t="shared" si="0"/>
        <v>0.6333333333333333</v>
      </c>
      <c r="D22" s="38">
        <f t="shared" si="2"/>
        <v>0.7</v>
      </c>
      <c r="E22" s="38">
        <f t="shared" si="3"/>
        <v>0.5</v>
      </c>
      <c r="F22" s="38">
        <f t="shared" si="3"/>
        <v>0.4</v>
      </c>
      <c r="H22" s="49"/>
      <c r="I22" s="38">
        <v>3.5</v>
      </c>
      <c r="J22" s="38">
        <v>3</v>
      </c>
      <c r="K22" s="38">
        <v>4</v>
      </c>
      <c r="L22" s="38">
        <v>4</v>
      </c>
      <c r="M22" s="38">
        <v>4.5</v>
      </c>
      <c r="N22" s="38">
        <v>5</v>
      </c>
      <c r="O22" s="38">
        <v>4</v>
      </c>
      <c r="P22" s="38"/>
      <c r="Q22" s="38"/>
      <c r="R22" s="38">
        <f t="shared" si="1"/>
        <v>0.5</v>
      </c>
      <c r="S22" s="38">
        <f t="shared" si="1"/>
        <v>0.4</v>
      </c>
      <c r="T22" s="38">
        <f t="shared" si="1"/>
        <v>0.6</v>
      </c>
      <c r="U22" s="38">
        <f t="shared" si="1"/>
        <v>0.6</v>
      </c>
      <c r="V22" s="38">
        <f t="shared" si="1"/>
        <v>0.7</v>
      </c>
      <c r="W22" s="38">
        <f t="shared" si="1"/>
        <v>0.8</v>
      </c>
      <c r="X22" s="38">
        <f t="shared" si="1"/>
        <v>0.6</v>
      </c>
    </row>
    <row r="23" spans="1:24" ht="15.5" x14ac:dyDescent="0.35">
      <c r="A23" t="s">
        <v>68</v>
      </c>
      <c r="B23" t="s">
        <v>69</v>
      </c>
      <c r="C23" s="38">
        <f t="shared" si="0"/>
        <v>0.56666666666666665</v>
      </c>
      <c r="D23" s="38">
        <f t="shared" si="2"/>
        <v>0.7</v>
      </c>
      <c r="E23" s="38">
        <f t="shared" si="3"/>
        <v>0.5</v>
      </c>
      <c r="F23" s="38">
        <f t="shared" si="3"/>
        <v>0.5</v>
      </c>
      <c r="H23" s="49"/>
      <c r="I23" s="38">
        <v>3.5</v>
      </c>
      <c r="J23" s="38">
        <v>3.5</v>
      </c>
      <c r="K23" s="38">
        <v>4</v>
      </c>
      <c r="L23" s="38">
        <v>4</v>
      </c>
      <c r="M23" s="38">
        <v>3.5</v>
      </c>
      <c r="N23" s="38">
        <v>5</v>
      </c>
      <c r="O23" s="38">
        <v>4</v>
      </c>
      <c r="P23" s="38"/>
      <c r="Q23" s="38"/>
      <c r="R23" s="38">
        <f t="shared" si="1"/>
        <v>0.5</v>
      </c>
      <c r="S23" s="38">
        <f t="shared" si="1"/>
        <v>0.5</v>
      </c>
      <c r="T23" s="38">
        <f t="shared" si="1"/>
        <v>0.6</v>
      </c>
      <c r="U23" s="38">
        <f t="shared" si="1"/>
        <v>0.6</v>
      </c>
      <c r="V23" s="38">
        <f t="shared" si="1"/>
        <v>0.5</v>
      </c>
      <c r="W23" s="38">
        <f t="shared" si="1"/>
        <v>0.8</v>
      </c>
      <c r="X23" s="38">
        <f t="shared" si="1"/>
        <v>0.6</v>
      </c>
    </row>
    <row r="24" spans="1:24" ht="15.5" x14ac:dyDescent="0.35">
      <c r="A24" t="s">
        <v>70</v>
      </c>
      <c r="B24" t="s">
        <v>71</v>
      </c>
      <c r="C24" s="38">
        <f t="shared" si="0"/>
        <v>0.43333333333333335</v>
      </c>
      <c r="D24" s="38">
        <f t="shared" si="2"/>
        <v>0.6</v>
      </c>
      <c r="E24" s="38">
        <f t="shared" si="3"/>
        <v>0.5</v>
      </c>
      <c r="F24" s="38">
        <f t="shared" si="3"/>
        <v>0.3</v>
      </c>
      <c r="H24" s="49"/>
      <c r="I24" s="38">
        <v>3.5</v>
      </c>
      <c r="J24" s="38">
        <v>2.5</v>
      </c>
      <c r="K24" s="38">
        <v>3</v>
      </c>
      <c r="L24" s="38">
        <v>3</v>
      </c>
      <c r="M24" s="38">
        <v>3.5</v>
      </c>
      <c r="N24" s="38">
        <v>4.5</v>
      </c>
      <c r="O24" s="38">
        <v>3.5</v>
      </c>
      <c r="P24" s="38"/>
      <c r="Q24" s="38"/>
      <c r="R24" s="38">
        <f t="shared" ref="R24:X34" si="4">IF(ISNUMBER(I24)=TRUE,R$5*(I24-R$4)/(R$3-R$4)+(1-R$5)*(1-(I24-R$4)/(R$3-R$4)),"..")</f>
        <v>0.5</v>
      </c>
      <c r="S24" s="38">
        <f t="shared" si="4"/>
        <v>0.3</v>
      </c>
      <c r="T24" s="38">
        <f t="shared" si="4"/>
        <v>0.4</v>
      </c>
      <c r="U24" s="38">
        <f t="shared" si="4"/>
        <v>0.4</v>
      </c>
      <c r="V24" s="38">
        <f t="shared" si="4"/>
        <v>0.5</v>
      </c>
      <c r="W24" s="38">
        <f t="shared" si="4"/>
        <v>0.7</v>
      </c>
      <c r="X24" s="38">
        <f t="shared" si="4"/>
        <v>0.5</v>
      </c>
    </row>
    <row r="25" spans="1:24" ht="15.5" x14ac:dyDescent="0.35">
      <c r="A25" t="s">
        <v>72</v>
      </c>
      <c r="B25" t="s">
        <v>73</v>
      </c>
      <c r="C25" s="38">
        <f t="shared" si="0"/>
        <v>0.66666666666666663</v>
      </c>
      <c r="D25" s="38">
        <f t="shared" si="2"/>
        <v>0.7</v>
      </c>
      <c r="E25" s="38">
        <f t="shared" si="3"/>
        <v>0.5</v>
      </c>
      <c r="F25" s="38">
        <f t="shared" si="3"/>
        <v>0.3</v>
      </c>
      <c r="H25" s="49"/>
      <c r="I25" s="38">
        <v>3.5</v>
      </c>
      <c r="J25" s="38">
        <v>2.5</v>
      </c>
      <c r="K25" s="38">
        <v>4</v>
      </c>
      <c r="L25" s="38">
        <v>5</v>
      </c>
      <c r="M25" s="38">
        <v>4</v>
      </c>
      <c r="N25" s="38">
        <v>4.5</v>
      </c>
      <c r="O25" s="38">
        <v>4.5</v>
      </c>
      <c r="P25" s="38"/>
      <c r="Q25" s="38"/>
      <c r="R25" s="38">
        <f t="shared" si="4"/>
        <v>0.5</v>
      </c>
      <c r="S25" s="38">
        <f t="shared" si="4"/>
        <v>0.3</v>
      </c>
      <c r="T25" s="38">
        <f t="shared" si="4"/>
        <v>0.6</v>
      </c>
      <c r="U25" s="38">
        <f t="shared" si="4"/>
        <v>0.8</v>
      </c>
      <c r="V25" s="38">
        <f t="shared" si="4"/>
        <v>0.6</v>
      </c>
      <c r="W25" s="38">
        <f t="shared" si="4"/>
        <v>0.7</v>
      </c>
      <c r="X25" s="38">
        <f t="shared" si="4"/>
        <v>0.7</v>
      </c>
    </row>
    <row r="26" spans="1:24" ht="15.5" x14ac:dyDescent="0.35">
      <c r="A26" t="s">
        <v>114</v>
      </c>
      <c r="B26" t="s">
        <v>115</v>
      </c>
      <c r="C26" s="38">
        <f t="shared" si="0"/>
        <v>0.40000000000000008</v>
      </c>
      <c r="D26" s="38">
        <f t="shared" si="2"/>
        <v>0.5</v>
      </c>
      <c r="E26" s="38">
        <f t="shared" si="3"/>
        <v>0.4</v>
      </c>
      <c r="F26" s="38">
        <f t="shared" si="3"/>
        <v>0.4</v>
      </c>
      <c r="H26" s="49"/>
      <c r="I26" s="38">
        <v>3</v>
      </c>
      <c r="J26" s="38">
        <v>3</v>
      </c>
      <c r="K26" s="38">
        <v>3</v>
      </c>
      <c r="L26" s="38">
        <v>3</v>
      </c>
      <c r="M26" s="38">
        <v>3</v>
      </c>
      <c r="N26" s="38">
        <v>4</v>
      </c>
      <c r="O26" s="38">
        <v>3</v>
      </c>
      <c r="P26" s="38"/>
      <c r="Q26" s="38"/>
      <c r="R26" s="38">
        <f t="shared" si="4"/>
        <v>0.4</v>
      </c>
      <c r="S26" s="38">
        <f t="shared" si="4"/>
        <v>0.4</v>
      </c>
      <c r="T26" s="38">
        <f t="shared" si="4"/>
        <v>0.4</v>
      </c>
      <c r="U26" s="38">
        <f t="shared" si="4"/>
        <v>0.4</v>
      </c>
      <c r="V26" s="38">
        <f t="shared" si="4"/>
        <v>0.4</v>
      </c>
      <c r="W26" s="38">
        <f t="shared" si="4"/>
        <v>0.6</v>
      </c>
      <c r="X26" s="38">
        <f t="shared" si="4"/>
        <v>0.4</v>
      </c>
    </row>
    <row r="27" spans="1:24" ht="15.5" x14ac:dyDescent="0.35">
      <c r="A27" t="s">
        <v>82</v>
      </c>
      <c r="B27" t="s">
        <v>83</v>
      </c>
      <c r="C27" s="38">
        <f t="shared" si="0"/>
        <v>0.6333333333333333</v>
      </c>
      <c r="D27" s="38">
        <f t="shared" si="2"/>
        <v>0.64999999999999991</v>
      </c>
      <c r="E27" s="38">
        <f t="shared" si="3"/>
        <v>0.5</v>
      </c>
      <c r="F27" s="38">
        <f t="shared" si="3"/>
        <v>0.5</v>
      </c>
      <c r="H27" s="49"/>
      <c r="I27" s="38">
        <v>3.5</v>
      </c>
      <c r="J27" s="38">
        <v>3.5</v>
      </c>
      <c r="K27" s="38">
        <v>3.5</v>
      </c>
      <c r="L27" s="38">
        <v>5</v>
      </c>
      <c r="M27" s="38">
        <v>4</v>
      </c>
      <c r="N27" s="38">
        <v>4.5</v>
      </c>
      <c r="O27" s="38">
        <v>4</v>
      </c>
      <c r="P27" s="38"/>
      <c r="Q27" s="38"/>
      <c r="R27" s="38">
        <f t="shared" si="4"/>
        <v>0.5</v>
      </c>
      <c r="S27" s="38">
        <f t="shared" si="4"/>
        <v>0.5</v>
      </c>
      <c r="T27" s="38">
        <f t="shared" si="4"/>
        <v>0.5</v>
      </c>
      <c r="U27" s="38">
        <f t="shared" si="4"/>
        <v>0.8</v>
      </c>
      <c r="V27" s="38">
        <f t="shared" si="4"/>
        <v>0.6</v>
      </c>
      <c r="W27" s="38">
        <f t="shared" si="4"/>
        <v>0.7</v>
      </c>
      <c r="X27" s="38">
        <f t="shared" si="4"/>
        <v>0.6</v>
      </c>
    </row>
    <row r="28" spans="1:24" ht="15.5" x14ac:dyDescent="0.35">
      <c r="A28" t="s">
        <v>96</v>
      </c>
      <c r="B28" t="s">
        <v>97</v>
      </c>
      <c r="C28" s="38">
        <f t="shared" si="0"/>
        <v>0.6</v>
      </c>
      <c r="D28" s="38">
        <f t="shared" si="2"/>
        <v>0.64999999999999991</v>
      </c>
      <c r="E28" s="38">
        <f t="shared" si="3"/>
        <v>0.5</v>
      </c>
      <c r="F28" s="38">
        <f t="shared" si="3"/>
        <v>0.3</v>
      </c>
      <c r="H28" s="49"/>
      <c r="I28" s="38">
        <v>3.5</v>
      </c>
      <c r="J28" s="38">
        <v>2.5</v>
      </c>
      <c r="K28" s="38">
        <v>3.5</v>
      </c>
      <c r="L28" s="38">
        <v>4.5</v>
      </c>
      <c r="M28" s="38">
        <v>4</v>
      </c>
      <c r="N28" s="38">
        <v>4.5</v>
      </c>
      <c r="O28" s="38">
        <v>4</v>
      </c>
      <c r="P28" s="38"/>
      <c r="Q28" s="38"/>
      <c r="R28" s="38">
        <f t="shared" si="4"/>
        <v>0.5</v>
      </c>
      <c r="S28" s="38">
        <f t="shared" si="4"/>
        <v>0.3</v>
      </c>
      <c r="T28" s="38">
        <f t="shared" si="4"/>
        <v>0.5</v>
      </c>
      <c r="U28" s="38">
        <f t="shared" si="4"/>
        <v>0.7</v>
      </c>
      <c r="V28" s="38">
        <f t="shared" si="4"/>
        <v>0.6</v>
      </c>
      <c r="W28" s="38">
        <f t="shared" si="4"/>
        <v>0.7</v>
      </c>
      <c r="X28" s="38">
        <f t="shared" si="4"/>
        <v>0.6</v>
      </c>
    </row>
    <row r="29" spans="1:24" ht="15.5" x14ac:dyDescent="0.35">
      <c r="A29" t="s">
        <v>56</v>
      </c>
      <c r="B29" s="49" t="s">
        <v>57</v>
      </c>
      <c r="C29" s="38">
        <f t="shared" si="0"/>
        <v>0.6</v>
      </c>
      <c r="D29" s="38">
        <f t="shared" si="2"/>
        <v>0.5</v>
      </c>
      <c r="E29" s="38">
        <f t="shared" si="3"/>
        <v>0.6</v>
      </c>
      <c r="F29" s="38">
        <f t="shared" si="3"/>
        <v>0.5</v>
      </c>
      <c r="H29" s="49"/>
      <c r="I29" s="38">
        <v>4</v>
      </c>
      <c r="J29" s="38">
        <v>3.5</v>
      </c>
      <c r="K29" s="38">
        <v>4</v>
      </c>
      <c r="L29" s="38">
        <v>4</v>
      </c>
      <c r="M29" s="38">
        <v>4</v>
      </c>
      <c r="N29" s="38">
        <v>4</v>
      </c>
      <c r="O29" s="38">
        <v>3</v>
      </c>
      <c r="P29" s="38"/>
      <c r="Q29" s="38"/>
      <c r="R29" s="38">
        <f t="shared" si="4"/>
        <v>0.6</v>
      </c>
      <c r="S29" s="38">
        <f t="shared" si="4"/>
        <v>0.5</v>
      </c>
      <c r="T29" s="38">
        <f t="shared" si="4"/>
        <v>0.6</v>
      </c>
      <c r="U29" s="38">
        <f t="shared" si="4"/>
        <v>0.6</v>
      </c>
      <c r="V29" s="38">
        <f t="shared" si="4"/>
        <v>0.6</v>
      </c>
      <c r="W29" s="38">
        <f t="shared" si="4"/>
        <v>0.6</v>
      </c>
      <c r="X29" s="38">
        <f t="shared" si="4"/>
        <v>0.4</v>
      </c>
    </row>
    <row r="30" spans="1:24" ht="15.5" x14ac:dyDescent="0.35">
      <c r="A30" t="s">
        <v>78</v>
      </c>
      <c r="B30" s="49" t="s">
        <v>79</v>
      </c>
      <c r="C30" s="38">
        <f t="shared" si="0"/>
        <v>0.6</v>
      </c>
      <c r="D30" s="38">
        <f t="shared" si="2"/>
        <v>0.7</v>
      </c>
      <c r="E30" s="38">
        <f t="shared" si="3"/>
        <v>0.6</v>
      </c>
      <c r="F30" s="38">
        <f t="shared" si="3"/>
        <v>0.5</v>
      </c>
      <c r="H30" s="49"/>
      <c r="I30" s="38">
        <v>4</v>
      </c>
      <c r="J30" s="38">
        <v>3.5</v>
      </c>
      <c r="K30" s="38">
        <v>4</v>
      </c>
      <c r="L30" s="38">
        <v>4.5</v>
      </c>
      <c r="M30" s="38">
        <v>3.5</v>
      </c>
      <c r="N30" s="38">
        <v>4.5</v>
      </c>
      <c r="O30" s="38">
        <v>4.5</v>
      </c>
      <c r="P30" s="38"/>
      <c r="Q30" s="38"/>
      <c r="R30" s="38">
        <f t="shared" si="4"/>
        <v>0.6</v>
      </c>
      <c r="S30" s="38">
        <f t="shared" si="4"/>
        <v>0.5</v>
      </c>
      <c r="T30" s="38">
        <f t="shared" si="4"/>
        <v>0.6</v>
      </c>
      <c r="U30" s="38">
        <f t="shared" si="4"/>
        <v>0.7</v>
      </c>
      <c r="V30" s="38">
        <f t="shared" si="4"/>
        <v>0.5</v>
      </c>
      <c r="W30" s="38">
        <f t="shared" si="4"/>
        <v>0.7</v>
      </c>
      <c r="X30" s="38">
        <f t="shared" si="4"/>
        <v>0.7</v>
      </c>
    </row>
    <row r="31" spans="1:24" ht="15.5" x14ac:dyDescent="0.35">
      <c r="A31" t="s">
        <v>86</v>
      </c>
      <c r="B31" s="49" t="s">
        <v>87</v>
      </c>
      <c r="C31" s="38">
        <f t="shared" si="0"/>
        <v>0.53333333333333333</v>
      </c>
      <c r="D31" s="38">
        <f t="shared" si="2"/>
        <v>0.64999999999999991</v>
      </c>
      <c r="E31" s="38">
        <f t="shared" si="3"/>
        <v>0.5</v>
      </c>
      <c r="F31" s="38">
        <f t="shared" si="3"/>
        <v>0.5</v>
      </c>
      <c r="H31" s="49"/>
      <c r="I31" s="38">
        <v>3.5</v>
      </c>
      <c r="J31" s="38">
        <v>3.5</v>
      </c>
      <c r="K31" s="38">
        <v>3.5</v>
      </c>
      <c r="L31" s="38">
        <v>3.5</v>
      </c>
      <c r="M31" s="38">
        <v>4</v>
      </c>
      <c r="N31" s="38">
        <v>4.5</v>
      </c>
      <c r="O31" s="38">
        <v>4</v>
      </c>
      <c r="P31" s="38"/>
      <c r="Q31" s="38"/>
      <c r="R31" s="38">
        <f t="shared" si="4"/>
        <v>0.5</v>
      </c>
      <c r="S31" s="38">
        <f t="shared" si="4"/>
        <v>0.5</v>
      </c>
      <c r="T31" s="38">
        <f t="shared" si="4"/>
        <v>0.5</v>
      </c>
      <c r="U31" s="38">
        <f t="shared" si="4"/>
        <v>0.5</v>
      </c>
      <c r="V31" s="38">
        <f t="shared" si="4"/>
        <v>0.6</v>
      </c>
      <c r="W31" s="38">
        <f t="shared" si="4"/>
        <v>0.7</v>
      </c>
      <c r="X31" s="38">
        <f t="shared" si="4"/>
        <v>0.6</v>
      </c>
    </row>
    <row r="32" spans="1:24" ht="15.5" x14ac:dyDescent="0.35">
      <c r="A32" t="s">
        <v>116</v>
      </c>
      <c r="B32" s="49" t="s">
        <v>117</v>
      </c>
      <c r="C32" s="38" t="str">
        <f t="shared" si="0"/>
        <v>..</v>
      </c>
      <c r="D32" s="38" t="str">
        <f t="shared" si="2"/>
        <v>..</v>
      </c>
      <c r="E32" s="38" t="str">
        <f t="shared" si="3"/>
        <v>..</v>
      </c>
      <c r="F32" s="38" t="str">
        <f t="shared" si="3"/>
        <v>..</v>
      </c>
      <c r="H32" s="49"/>
      <c r="I32" s="38" t="s">
        <v>19</v>
      </c>
      <c r="J32" s="38" t="s">
        <v>19</v>
      </c>
      <c r="K32" s="38" t="s">
        <v>19</v>
      </c>
      <c r="L32" s="38" t="s">
        <v>19</v>
      </c>
      <c r="M32" s="38" t="s">
        <v>19</v>
      </c>
      <c r="N32" s="38" t="s">
        <v>19</v>
      </c>
      <c r="O32" s="38" t="s">
        <v>19</v>
      </c>
      <c r="P32" s="38"/>
      <c r="Q32" s="38"/>
      <c r="R32" s="38" t="str">
        <f t="shared" si="4"/>
        <v>..</v>
      </c>
      <c r="S32" s="38" t="str">
        <f t="shared" si="4"/>
        <v>..</v>
      </c>
      <c r="T32" s="38" t="str">
        <f t="shared" si="4"/>
        <v>..</v>
      </c>
      <c r="U32" s="38" t="str">
        <f t="shared" si="4"/>
        <v>..</v>
      </c>
      <c r="V32" s="38" t="str">
        <f t="shared" si="4"/>
        <v>..</v>
      </c>
      <c r="W32" s="38" t="str">
        <f t="shared" si="4"/>
        <v>..</v>
      </c>
      <c r="X32" s="38" t="str">
        <f t="shared" si="4"/>
        <v>..</v>
      </c>
    </row>
    <row r="33" spans="1:24" ht="15.5" x14ac:dyDescent="0.35">
      <c r="A33" t="s">
        <v>104</v>
      </c>
      <c r="B33" s="49" t="s">
        <v>105</v>
      </c>
      <c r="C33" s="38">
        <f t="shared" si="0"/>
        <v>0.6</v>
      </c>
      <c r="D33" s="38">
        <f t="shared" si="2"/>
        <v>0.6</v>
      </c>
      <c r="E33" s="38">
        <f t="shared" si="3"/>
        <v>0.6</v>
      </c>
      <c r="F33" s="38">
        <f t="shared" si="3"/>
        <v>0.4</v>
      </c>
      <c r="H33" s="49"/>
      <c r="I33" s="38">
        <v>4</v>
      </c>
      <c r="J33" s="38">
        <v>3</v>
      </c>
      <c r="K33" s="38">
        <v>3</v>
      </c>
      <c r="L33" s="38">
        <v>4</v>
      </c>
      <c r="M33" s="38">
        <v>5</v>
      </c>
      <c r="N33" s="38">
        <v>3.5</v>
      </c>
      <c r="O33" s="38">
        <v>4.5</v>
      </c>
      <c r="P33" s="38"/>
      <c r="Q33" s="38"/>
      <c r="R33" s="38">
        <f t="shared" si="4"/>
        <v>0.6</v>
      </c>
      <c r="S33" s="38">
        <f t="shared" si="4"/>
        <v>0.4</v>
      </c>
      <c r="T33" s="38">
        <f t="shared" si="4"/>
        <v>0.4</v>
      </c>
      <c r="U33" s="38">
        <f t="shared" si="4"/>
        <v>0.6</v>
      </c>
      <c r="V33" s="38">
        <f t="shared" si="4"/>
        <v>0.8</v>
      </c>
      <c r="W33" s="38">
        <f t="shared" si="4"/>
        <v>0.5</v>
      </c>
      <c r="X33" s="38">
        <f t="shared" si="4"/>
        <v>0.7</v>
      </c>
    </row>
    <row r="34" spans="1:24" ht="15.5" x14ac:dyDescent="0.35">
      <c r="A34" t="s">
        <v>118</v>
      </c>
      <c r="B34" s="49" t="s">
        <v>119</v>
      </c>
      <c r="C34" s="38" t="str">
        <f t="shared" si="0"/>
        <v>..</v>
      </c>
      <c r="D34" s="38" t="str">
        <f t="shared" si="2"/>
        <v>..</v>
      </c>
      <c r="E34" s="38" t="str">
        <f t="shared" si="3"/>
        <v>..</v>
      </c>
      <c r="F34" s="38" t="str">
        <f t="shared" si="3"/>
        <v>..</v>
      </c>
      <c r="H34" s="49"/>
      <c r="I34" s="38" t="s">
        <v>19</v>
      </c>
      <c r="J34" s="38" t="s">
        <v>19</v>
      </c>
      <c r="K34" s="38" t="s">
        <v>19</v>
      </c>
      <c r="L34" s="38" t="s">
        <v>19</v>
      </c>
      <c r="M34" s="38" t="s">
        <v>19</v>
      </c>
      <c r="N34" s="38" t="s">
        <v>19</v>
      </c>
      <c r="O34" s="38" t="s">
        <v>19</v>
      </c>
      <c r="P34" s="38"/>
      <c r="Q34" s="38"/>
      <c r="R34" s="38" t="str">
        <f t="shared" si="4"/>
        <v>..</v>
      </c>
      <c r="S34" s="38" t="str">
        <f t="shared" si="4"/>
        <v>..</v>
      </c>
      <c r="T34" s="38" t="str">
        <f t="shared" si="4"/>
        <v>..</v>
      </c>
      <c r="U34" s="38" t="str">
        <f t="shared" si="4"/>
        <v>..</v>
      </c>
      <c r="V34" s="38" t="str">
        <f t="shared" si="4"/>
        <v>..</v>
      </c>
      <c r="W34" s="38" t="str">
        <f t="shared" si="4"/>
        <v>..</v>
      </c>
      <c r="X34" s="38" t="str">
        <f t="shared" si="4"/>
        <v>..</v>
      </c>
    </row>
    <row r="35" spans="1:24" x14ac:dyDescent="0.35">
      <c r="C35" s="38"/>
      <c r="D35" s="38"/>
      <c r="E35" s="38"/>
      <c r="F35" s="38"/>
      <c r="I35" s="48"/>
      <c r="J35" s="48"/>
      <c r="K35" s="48"/>
      <c r="L35" s="48"/>
      <c r="M35" s="48"/>
      <c r="N35" s="47"/>
      <c r="O35" s="48"/>
      <c r="P35" s="38"/>
      <c r="Q35" s="38"/>
      <c r="R35" s="38"/>
      <c r="S35" s="38"/>
      <c r="T35" s="38"/>
      <c r="U35" s="38"/>
      <c r="V35" s="38"/>
      <c r="W35" s="38"/>
      <c r="X35" s="38"/>
    </row>
    <row r="36" spans="1:24" x14ac:dyDescent="0.35">
      <c r="C36" s="38"/>
      <c r="D36" s="38"/>
      <c r="E36" s="38"/>
      <c r="F36" s="38"/>
      <c r="I36" s="48"/>
      <c r="J36" s="48"/>
      <c r="K36" s="48"/>
      <c r="L36" s="48"/>
      <c r="M36" s="48"/>
      <c r="N36" s="48"/>
      <c r="O36" s="48"/>
      <c r="P36" s="38"/>
      <c r="Q36" s="38"/>
      <c r="R36" s="38"/>
      <c r="S36" s="38"/>
      <c r="T36" s="38"/>
      <c r="U36" s="38"/>
      <c r="V36" s="38"/>
      <c r="W36" s="38"/>
      <c r="X36" s="38"/>
    </row>
    <row r="37" spans="1:24" x14ac:dyDescent="0.35">
      <c r="C37" s="2"/>
      <c r="D37" s="2"/>
      <c r="E37" s="2"/>
      <c r="F37" s="2"/>
      <c r="I37" s="2"/>
      <c r="J37" s="2"/>
      <c r="K37" s="2"/>
      <c r="L37" s="2"/>
      <c r="M37" s="2"/>
      <c r="N37" s="2"/>
      <c r="O37" s="2"/>
    </row>
    <row r="38" spans="1:24" x14ac:dyDescent="0.35">
      <c r="C38" s="2"/>
      <c r="D38" s="2"/>
      <c r="E38" s="2"/>
      <c r="F38" s="2"/>
      <c r="I38" s="2"/>
      <c r="J38" s="2"/>
      <c r="K38" s="2"/>
      <c r="L38" s="2"/>
      <c r="M38" s="2"/>
      <c r="N38" s="2"/>
      <c r="O38" s="2"/>
    </row>
    <row r="39" spans="1:24" x14ac:dyDescent="0.35">
      <c r="C39" s="2"/>
      <c r="D39" s="2"/>
      <c r="E39" s="2"/>
      <c r="F39" s="2"/>
      <c r="I39" s="2"/>
      <c r="J39" s="2"/>
      <c r="K39" s="2"/>
      <c r="L39" s="2"/>
      <c r="M39" s="2"/>
      <c r="N39" s="2"/>
      <c r="O39" s="2"/>
    </row>
    <row r="40" spans="1:24" x14ac:dyDescent="0.35">
      <c r="C40" s="2"/>
      <c r="D40" s="2"/>
      <c r="E40" s="2"/>
      <c r="F40" s="2"/>
      <c r="I40" s="2"/>
      <c r="J40" s="2"/>
      <c r="K40" s="2"/>
      <c r="L40" s="2"/>
      <c r="M40" s="2"/>
      <c r="N40" s="2"/>
      <c r="O40" s="2"/>
    </row>
    <row r="41" spans="1:24" x14ac:dyDescent="0.35">
      <c r="C41" s="2"/>
      <c r="D41" s="2"/>
      <c r="E41" s="2"/>
      <c r="F41" s="2"/>
      <c r="I41" s="2"/>
      <c r="J41" s="2"/>
      <c r="K41" s="2"/>
      <c r="L41" s="2"/>
      <c r="M41" s="2"/>
      <c r="N41" s="2"/>
      <c r="O41" s="2"/>
    </row>
    <row r="42" spans="1:24" x14ac:dyDescent="0.35">
      <c r="C42" s="2"/>
      <c r="D42" s="2"/>
      <c r="E42" s="2"/>
      <c r="F42" s="2"/>
      <c r="I42" s="2"/>
      <c r="J42" s="2"/>
      <c r="K42" s="2"/>
      <c r="L42" s="2"/>
      <c r="M42" s="2"/>
      <c r="N42" s="2"/>
      <c r="O42" s="2"/>
    </row>
    <row r="43" spans="1:24" x14ac:dyDescent="0.35">
      <c r="C43" s="2"/>
      <c r="D43" s="2"/>
      <c r="E43" s="2"/>
      <c r="F43" s="2"/>
      <c r="I43" s="2"/>
      <c r="J43" s="2"/>
      <c r="K43" s="2"/>
      <c r="L43" s="2"/>
      <c r="M43" s="2"/>
      <c r="N43" s="2"/>
      <c r="O43" s="2"/>
    </row>
    <row r="44" spans="1:24" x14ac:dyDescent="0.35">
      <c r="C44" s="2"/>
      <c r="D44" s="2"/>
      <c r="E44" s="2"/>
      <c r="F44" s="2"/>
      <c r="I44" s="2"/>
      <c r="J44" s="2"/>
      <c r="K44" s="2"/>
      <c r="L44" s="2"/>
      <c r="M44" s="2"/>
      <c r="N44" s="2"/>
      <c r="O44" s="2"/>
    </row>
    <row r="45" spans="1:24" x14ac:dyDescent="0.35">
      <c r="C45" s="2"/>
      <c r="D45" s="2"/>
      <c r="E45" s="2"/>
      <c r="F45" s="2"/>
      <c r="I45" s="2"/>
      <c r="J45" s="2"/>
      <c r="K45" s="2"/>
      <c r="L45" s="2"/>
      <c r="M45" s="2"/>
      <c r="N45" s="2"/>
      <c r="O45" s="2"/>
    </row>
    <row r="46" spans="1:24" x14ac:dyDescent="0.35">
      <c r="C46" s="2"/>
      <c r="D46" s="2"/>
      <c r="E46" s="2"/>
      <c r="F46" s="2"/>
      <c r="I46" s="2"/>
      <c r="J46" s="2"/>
      <c r="K46" s="2"/>
      <c r="L46" s="2"/>
      <c r="M46" s="2"/>
      <c r="N46" s="2"/>
      <c r="O46" s="2"/>
    </row>
    <row r="47" spans="1:24" x14ac:dyDescent="0.35">
      <c r="C47" s="2"/>
      <c r="D47" s="2"/>
      <c r="E47" s="2"/>
      <c r="F47" s="2"/>
      <c r="I47" s="2"/>
      <c r="J47" s="2"/>
      <c r="K47" s="2"/>
      <c r="L47" s="2"/>
      <c r="M47" s="2"/>
      <c r="N47" s="2"/>
      <c r="O47" s="2"/>
    </row>
    <row r="48" spans="1:24" x14ac:dyDescent="0.35">
      <c r="C48" s="2"/>
      <c r="D48" s="2"/>
      <c r="E48" s="2"/>
      <c r="F48" s="2"/>
      <c r="I48" s="2"/>
      <c r="J48" s="2"/>
      <c r="K48" s="2"/>
      <c r="L48" s="2"/>
      <c r="M48" s="2"/>
      <c r="N48" s="2"/>
      <c r="O48" s="2"/>
    </row>
    <row r="49" spans="3:15" x14ac:dyDescent="0.35">
      <c r="C49" s="2"/>
      <c r="D49" s="2"/>
      <c r="E49" s="2"/>
      <c r="F49" s="2"/>
      <c r="I49" s="2"/>
      <c r="J49" s="2"/>
      <c r="K49" s="2"/>
      <c r="L49" s="2"/>
      <c r="M49" s="2"/>
      <c r="N49" s="2"/>
      <c r="O49" s="2"/>
    </row>
    <row r="50" spans="3:15" x14ac:dyDescent="0.35">
      <c r="C50" s="2"/>
      <c r="D50" s="2"/>
      <c r="E50" s="2"/>
      <c r="F50" s="2"/>
      <c r="I50" s="2"/>
      <c r="J50" s="2"/>
      <c r="K50" s="2"/>
      <c r="L50" s="2"/>
      <c r="M50" s="2"/>
      <c r="N50" s="2"/>
      <c r="O50" s="2"/>
    </row>
    <row r="51" spans="3:15" x14ac:dyDescent="0.35"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</row>
    <row r="52" spans="3:15" x14ac:dyDescent="0.35">
      <c r="C52" s="2"/>
      <c r="D52" s="2"/>
      <c r="E52" s="2"/>
      <c r="F52" s="2"/>
      <c r="I52" s="2"/>
      <c r="J52" s="2"/>
      <c r="K52" s="2"/>
      <c r="L52" s="2"/>
      <c r="M52" s="2"/>
      <c r="N52" s="2"/>
      <c r="O52" s="2"/>
    </row>
    <row r="53" spans="3:15" x14ac:dyDescent="0.35">
      <c r="C53" s="2"/>
      <c r="D53" s="2"/>
      <c r="E53" s="2"/>
      <c r="F53" s="2"/>
      <c r="I53" s="2"/>
      <c r="J53" s="2"/>
      <c r="K53" s="2"/>
      <c r="L53" s="2"/>
      <c r="M53" s="2"/>
      <c r="N53" s="2"/>
      <c r="O53" s="2"/>
    </row>
    <row r="54" spans="3:15" x14ac:dyDescent="0.35">
      <c r="C54" s="2"/>
      <c r="D54" s="2"/>
      <c r="E54" s="2"/>
      <c r="F54" s="2"/>
      <c r="I54" s="2"/>
      <c r="J54" s="2"/>
      <c r="K54" s="2"/>
      <c r="L54" s="2"/>
      <c r="M54" s="2"/>
      <c r="N54" s="2"/>
      <c r="O54" s="2"/>
    </row>
    <row r="55" spans="3:15" x14ac:dyDescent="0.35">
      <c r="C55" s="2"/>
      <c r="D55" s="2"/>
      <c r="E55" s="2"/>
      <c r="F55" s="2"/>
      <c r="I55" s="2"/>
      <c r="J55" s="2"/>
      <c r="K55" s="2"/>
      <c r="L55" s="2"/>
      <c r="M55" s="2"/>
      <c r="N55" s="2"/>
      <c r="O55" s="2"/>
    </row>
    <row r="56" spans="3:15" x14ac:dyDescent="0.35">
      <c r="C56" s="2"/>
      <c r="D56" s="2"/>
      <c r="E56" s="2"/>
      <c r="F56" s="2"/>
      <c r="I56" s="2"/>
      <c r="J56" s="2"/>
      <c r="K56" s="2"/>
      <c r="L56" s="2"/>
      <c r="M56" s="2"/>
      <c r="N56" s="2"/>
      <c r="O56" s="2"/>
    </row>
    <row r="57" spans="3:15" x14ac:dyDescent="0.35">
      <c r="C57" s="2"/>
      <c r="D57" s="2"/>
      <c r="E57" s="2"/>
      <c r="F57" s="2"/>
      <c r="I57" s="2"/>
      <c r="J57" s="2"/>
      <c r="K57" s="2"/>
      <c r="L57" s="2"/>
      <c r="M57" s="2"/>
      <c r="N57" s="2"/>
      <c r="O57" s="2"/>
    </row>
    <row r="58" spans="3:15" x14ac:dyDescent="0.35">
      <c r="C58" s="2"/>
      <c r="D58" s="2"/>
      <c r="E58" s="2"/>
      <c r="F58" s="2"/>
      <c r="I58" s="2"/>
      <c r="J58" s="2"/>
      <c r="K58" s="2"/>
      <c r="L58" s="2"/>
      <c r="M58" s="2"/>
      <c r="N58" s="2"/>
      <c r="O58" s="2"/>
    </row>
    <row r="59" spans="3:15" x14ac:dyDescent="0.35">
      <c r="C59" s="2"/>
      <c r="D59" s="2"/>
      <c r="E59" s="2"/>
      <c r="F59" s="2"/>
      <c r="I59" s="2"/>
      <c r="J59" s="2"/>
      <c r="K59" s="2"/>
      <c r="L59" s="2"/>
      <c r="M59" s="2"/>
      <c r="N59" s="2"/>
      <c r="O59" s="2"/>
    </row>
  </sheetData>
  <pageMargins left="0.75" right="0.75" top="1" bottom="1" header="0.5" footer="0.5"/>
  <pageSetup orientation="portrait" horizontalDpi="4294967292" verticalDpi="429496729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59"/>
  <sheetViews>
    <sheetView workbookViewId="0">
      <selection activeCell="A7" sqref="A7:B7"/>
    </sheetView>
  </sheetViews>
  <sheetFormatPr defaultColWidth="8.81640625" defaultRowHeight="14.5" x14ac:dyDescent="0.35"/>
  <cols>
    <col min="1" max="1" width="5.453125" customWidth="1"/>
    <col min="2" max="2" width="15.54296875" customWidth="1"/>
    <col min="3" max="6" width="10.54296875" customWidth="1"/>
    <col min="7" max="7" width="8.81640625" customWidth="1"/>
    <col min="8" max="8" width="19.81640625" customWidth="1"/>
    <col min="13" max="13" width="11.453125" customWidth="1"/>
    <col min="17" max="17" width="5.453125" customWidth="1"/>
    <col min="22" max="22" width="11.453125" customWidth="1"/>
    <col min="25" max="25" width="4.54296875" customWidth="1"/>
  </cols>
  <sheetData>
    <row r="1" spans="1:24" x14ac:dyDescent="0.35">
      <c r="C1" s="1" t="s">
        <v>35</v>
      </c>
      <c r="I1" s="1" t="s">
        <v>36</v>
      </c>
      <c r="R1" s="1" t="s">
        <v>37</v>
      </c>
    </row>
    <row r="2" spans="1:24" s="1" customFormat="1" ht="145" x14ac:dyDescent="0.35">
      <c r="E2" s="38" t="s">
        <v>38</v>
      </c>
      <c r="I2" s="42" t="s">
        <v>39</v>
      </c>
      <c r="J2" s="42" t="s">
        <v>40</v>
      </c>
      <c r="K2" s="42" t="s">
        <v>41</v>
      </c>
      <c r="L2" s="42" t="s">
        <v>42</v>
      </c>
      <c r="M2" s="42" t="s">
        <v>43</v>
      </c>
      <c r="N2" s="43" t="s">
        <v>44</v>
      </c>
      <c r="O2" s="43" t="s">
        <v>45</v>
      </c>
      <c r="P2" s="44" t="s">
        <v>38</v>
      </c>
      <c r="R2" s="42" t="s">
        <v>39</v>
      </c>
      <c r="S2" s="42" t="s">
        <v>40</v>
      </c>
      <c r="T2" s="42" t="s">
        <v>41</v>
      </c>
      <c r="U2" s="42" t="s">
        <v>42</v>
      </c>
      <c r="V2" s="42" t="s">
        <v>43</v>
      </c>
      <c r="W2" s="43" t="s">
        <v>44</v>
      </c>
      <c r="X2" s="43" t="s">
        <v>45</v>
      </c>
    </row>
    <row r="3" spans="1:24" x14ac:dyDescent="0.35">
      <c r="H3" t="s">
        <v>46</v>
      </c>
      <c r="I3" s="37">
        <v>6</v>
      </c>
      <c r="J3" s="37">
        <v>6</v>
      </c>
      <c r="K3" s="37">
        <v>6</v>
      </c>
      <c r="L3" s="37">
        <v>6</v>
      </c>
      <c r="M3" s="37">
        <v>6</v>
      </c>
      <c r="N3" s="37">
        <v>6</v>
      </c>
      <c r="O3" s="37">
        <v>6</v>
      </c>
      <c r="P3" s="37"/>
      <c r="R3" s="37">
        <v>6</v>
      </c>
      <c r="S3" s="37">
        <v>6</v>
      </c>
      <c r="T3" s="37">
        <v>6</v>
      </c>
      <c r="U3" s="37">
        <v>6</v>
      </c>
      <c r="V3" s="37">
        <v>6</v>
      </c>
      <c r="W3" s="37">
        <v>6</v>
      </c>
      <c r="X3" s="37">
        <v>6</v>
      </c>
    </row>
    <row r="4" spans="1:24" x14ac:dyDescent="0.35">
      <c r="H4" t="s">
        <v>47</v>
      </c>
      <c r="I4" s="37">
        <v>1</v>
      </c>
      <c r="J4" s="37">
        <v>1</v>
      </c>
      <c r="K4" s="37">
        <v>1</v>
      </c>
      <c r="L4" s="37">
        <v>1</v>
      </c>
      <c r="M4" s="37">
        <v>1</v>
      </c>
      <c r="N4" s="37">
        <v>1</v>
      </c>
      <c r="O4" s="37">
        <v>1</v>
      </c>
      <c r="P4" s="37"/>
      <c r="R4" s="37">
        <v>1</v>
      </c>
      <c r="S4" s="37">
        <v>1</v>
      </c>
      <c r="T4" s="37">
        <v>1</v>
      </c>
      <c r="U4" s="37">
        <v>1</v>
      </c>
      <c r="V4" s="37">
        <v>1</v>
      </c>
      <c r="W4" s="37">
        <v>1</v>
      </c>
      <c r="X4" s="37">
        <v>1</v>
      </c>
    </row>
    <row r="5" spans="1:24" x14ac:dyDescent="0.35">
      <c r="H5" t="s">
        <v>48</v>
      </c>
      <c r="I5" s="37">
        <v>1</v>
      </c>
      <c r="J5" s="37">
        <v>1</v>
      </c>
      <c r="K5" s="37">
        <v>1</v>
      </c>
      <c r="L5" s="37">
        <v>1</v>
      </c>
      <c r="M5" s="37">
        <v>1</v>
      </c>
      <c r="N5" s="37">
        <v>1</v>
      </c>
      <c r="O5" s="37">
        <v>1</v>
      </c>
      <c r="P5" s="37"/>
      <c r="R5" s="37">
        <v>1</v>
      </c>
      <c r="S5" s="37">
        <v>1</v>
      </c>
      <c r="T5" s="37">
        <v>1</v>
      </c>
      <c r="U5" s="37">
        <v>1</v>
      </c>
      <c r="V5" s="37">
        <v>1</v>
      </c>
      <c r="W5" s="37">
        <v>1</v>
      </c>
      <c r="X5" s="37">
        <v>1</v>
      </c>
    </row>
    <row r="6" spans="1:24" x14ac:dyDescent="0.35">
      <c r="H6" t="s">
        <v>49</v>
      </c>
      <c r="I6" s="37" t="s">
        <v>50</v>
      </c>
      <c r="J6" s="37" t="s">
        <v>51</v>
      </c>
      <c r="K6" s="37" t="s">
        <v>52</v>
      </c>
      <c r="L6" s="37" t="s">
        <v>52</v>
      </c>
      <c r="M6" s="37" t="s">
        <v>52</v>
      </c>
      <c r="N6" s="37" t="s">
        <v>53</v>
      </c>
      <c r="O6" s="37" t="s">
        <v>53</v>
      </c>
      <c r="P6" s="37"/>
      <c r="R6" s="37" t="s">
        <v>50</v>
      </c>
      <c r="S6" s="37" t="s">
        <v>51</v>
      </c>
      <c r="T6" s="37" t="s">
        <v>52</v>
      </c>
      <c r="U6" s="37" t="s">
        <v>52</v>
      </c>
      <c r="V6" s="37" t="s">
        <v>52</v>
      </c>
      <c r="W6" s="37" t="s">
        <v>53</v>
      </c>
      <c r="X6" s="37" t="s">
        <v>53</v>
      </c>
    </row>
    <row r="7" spans="1:24" x14ac:dyDescent="0.35">
      <c r="A7" t="s">
        <v>54</v>
      </c>
      <c r="B7" t="s">
        <v>55</v>
      </c>
      <c r="C7" t="s">
        <v>120</v>
      </c>
      <c r="D7" t="s">
        <v>121</v>
      </c>
      <c r="E7" t="s">
        <v>122</v>
      </c>
      <c r="F7" t="s">
        <v>123</v>
      </c>
      <c r="H7" t="s">
        <v>38</v>
      </c>
    </row>
    <row r="8" spans="1:24" ht="15.5" x14ac:dyDescent="0.35">
      <c r="A8" t="s">
        <v>66</v>
      </c>
      <c r="B8" t="s">
        <v>67</v>
      </c>
      <c r="C8" s="38">
        <f t="shared" ref="C8:C34" si="0">IF(ISNUMBER(AVERAGE(T8:V8))=TRUE,AVERAGE(T8:V8),"..")</f>
        <v>0.3666666666666667</v>
      </c>
      <c r="D8" s="38">
        <f>IF(ISNUMBER(AVERAGE(W8:X8))=TRUE,AVERAGE(W8:X8),"..")</f>
        <v>0.30000000000000004</v>
      </c>
      <c r="E8" s="38">
        <f>+R8</f>
        <v>0.5</v>
      </c>
      <c r="F8" s="38">
        <f>+S8</f>
        <v>0.3</v>
      </c>
      <c r="H8" s="49"/>
      <c r="I8" s="38">
        <v>3.5</v>
      </c>
      <c r="J8" s="38">
        <v>2.5</v>
      </c>
      <c r="K8" s="38">
        <v>3</v>
      </c>
      <c r="L8" s="38">
        <v>3</v>
      </c>
      <c r="M8" s="38">
        <v>2.5</v>
      </c>
      <c r="N8" s="38">
        <v>3</v>
      </c>
      <c r="O8" s="38">
        <v>2</v>
      </c>
      <c r="P8" s="38"/>
      <c r="Q8" s="38"/>
      <c r="R8" s="38">
        <f t="shared" ref="R8:X23" si="1">IF(ISNUMBER(I8)=TRUE,R$5*(I8-R$4)/(R$3-R$4)+(1-R$5)*(1-(I8-R$4)/(R$3-R$4)),"..")</f>
        <v>0.5</v>
      </c>
      <c r="S8" s="38">
        <f t="shared" si="1"/>
        <v>0.3</v>
      </c>
      <c r="T8" s="38">
        <f t="shared" si="1"/>
        <v>0.4</v>
      </c>
      <c r="U8" s="38">
        <f t="shared" si="1"/>
        <v>0.4</v>
      </c>
      <c r="V8" s="38">
        <f t="shared" si="1"/>
        <v>0.3</v>
      </c>
      <c r="W8" s="38">
        <f t="shared" si="1"/>
        <v>0.4</v>
      </c>
      <c r="X8" s="38">
        <f t="shared" si="1"/>
        <v>0.2</v>
      </c>
    </row>
    <row r="9" spans="1:24" ht="15.5" x14ac:dyDescent="0.35">
      <c r="A9" t="s">
        <v>74</v>
      </c>
      <c r="B9" t="s">
        <v>75</v>
      </c>
      <c r="C9" s="38">
        <f t="shared" si="0"/>
        <v>0.33333333333333331</v>
      </c>
      <c r="D9" s="38">
        <f t="shared" ref="D9:D34" si="2">IF(ISNUMBER(AVERAGE(W9:X9))=TRUE,AVERAGE(W9:X9),"..")</f>
        <v>0.4</v>
      </c>
      <c r="E9" s="38">
        <f t="shared" ref="E9:F34" si="3">+R9</f>
        <v>0.6</v>
      </c>
      <c r="F9" s="38">
        <f t="shared" si="3"/>
        <v>0.3</v>
      </c>
      <c r="H9" s="49"/>
      <c r="I9" s="38">
        <v>4</v>
      </c>
      <c r="J9" s="38">
        <v>2.5</v>
      </c>
      <c r="K9" s="38">
        <v>2.5</v>
      </c>
      <c r="L9" s="38">
        <v>2.5</v>
      </c>
      <c r="M9" s="38">
        <v>3</v>
      </c>
      <c r="N9" s="38">
        <v>3.5</v>
      </c>
      <c r="O9" s="38">
        <v>2.5</v>
      </c>
      <c r="P9" s="38"/>
      <c r="Q9" s="38"/>
      <c r="R9" s="38">
        <f t="shared" si="1"/>
        <v>0.6</v>
      </c>
      <c r="S9" s="38">
        <f t="shared" si="1"/>
        <v>0.3</v>
      </c>
      <c r="T9" s="38">
        <f t="shared" si="1"/>
        <v>0.3</v>
      </c>
      <c r="U9" s="38">
        <f t="shared" si="1"/>
        <v>0.3</v>
      </c>
      <c r="V9" s="38">
        <f t="shared" si="1"/>
        <v>0.4</v>
      </c>
      <c r="W9" s="38">
        <f t="shared" si="1"/>
        <v>0.5</v>
      </c>
      <c r="X9" s="38">
        <f t="shared" si="1"/>
        <v>0.3</v>
      </c>
    </row>
    <row r="10" spans="1:24" ht="15.5" x14ac:dyDescent="0.35">
      <c r="A10" t="s">
        <v>76</v>
      </c>
      <c r="B10" t="s">
        <v>77</v>
      </c>
      <c r="C10" s="38">
        <f t="shared" si="0"/>
        <v>0.3666666666666667</v>
      </c>
      <c r="D10" s="38">
        <f t="shared" si="2"/>
        <v>0.4</v>
      </c>
      <c r="E10" s="38">
        <f t="shared" si="3"/>
        <v>0.4</v>
      </c>
      <c r="F10" s="38">
        <f t="shared" si="3"/>
        <v>0.3</v>
      </c>
      <c r="H10" s="49"/>
      <c r="I10" s="38">
        <v>3</v>
      </c>
      <c r="J10" s="38">
        <v>2.5</v>
      </c>
      <c r="K10" s="38">
        <v>2.5</v>
      </c>
      <c r="L10" s="38">
        <v>3</v>
      </c>
      <c r="M10" s="38">
        <v>3</v>
      </c>
      <c r="N10" s="38">
        <v>4</v>
      </c>
      <c r="O10" s="38">
        <v>2</v>
      </c>
      <c r="P10" s="38"/>
      <c r="Q10" s="38"/>
      <c r="R10" s="38">
        <f t="shared" si="1"/>
        <v>0.4</v>
      </c>
      <c r="S10" s="38">
        <f t="shared" si="1"/>
        <v>0.3</v>
      </c>
      <c r="T10" s="38">
        <f t="shared" si="1"/>
        <v>0.3</v>
      </c>
      <c r="U10" s="38">
        <f t="shared" si="1"/>
        <v>0.4</v>
      </c>
      <c r="V10" s="38">
        <f t="shared" si="1"/>
        <v>0.4</v>
      </c>
      <c r="W10" s="38">
        <f t="shared" si="1"/>
        <v>0.6</v>
      </c>
      <c r="X10" s="38">
        <f t="shared" si="1"/>
        <v>0.2</v>
      </c>
    </row>
    <row r="11" spans="1:24" ht="15.5" x14ac:dyDescent="0.35">
      <c r="A11" t="s">
        <v>80</v>
      </c>
      <c r="B11" t="s">
        <v>81</v>
      </c>
      <c r="C11" s="38">
        <f t="shared" si="0"/>
        <v>0.39999999999999997</v>
      </c>
      <c r="D11" s="38">
        <f t="shared" si="2"/>
        <v>0.35</v>
      </c>
      <c r="E11" s="38">
        <f t="shared" si="3"/>
        <v>0.3</v>
      </c>
      <c r="F11" s="38">
        <f t="shared" si="3"/>
        <v>0.3</v>
      </c>
      <c r="H11" s="49"/>
      <c r="I11" s="38">
        <v>2.5</v>
      </c>
      <c r="J11" s="38">
        <v>2.5</v>
      </c>
      <c r="K11" s="38">
        <v>2.5</v>
      </c>
      <c r="L11" s="38">
        <v>3</v>
      </c>
      <c r="M11" s="38">
        <v>3.5</v>
      </c>
      <c r="N11" s="38">
        <v>3.5</v>
      </c>
      <c r="O11" s="38">
        <v>2</v>
      </c>
      <c r="P11" s="38"/>
      <c r="Q11" s="38"/>
      <c r="R11" s="38">
        <f t="shared" si="1"/>
        <v>0.3</v>
      </c>
      <c r="S11" s="38">
        <f t="shared" si="1"/>
        <v>0.3</v>
      </c>
      <c r="T11" s="38">
        <f t="shared" si="1"/>
        <v>0.3</v>
      </c>
      <c r="U11" s="38">
        <f t="shared" si="1"/>
        <v>0.4</v>
      </c>
      <c r="V11" s="38">
        <f t="shared" si="1"/>
        <v>0.5</v>
      </c>
      <c r="W11" s="38">
        <f t="shared" si="1"/>
        <v>0.5</v>
      </c>
      <c r="X11" s="38">
        <f t="shared" si="1"/>
        <v>0.2</v>
      </c>
    </row>
    <row r="12" spans="1:24" ht="15.5" x14ac:dyDescent="0.35">
      <c r="A12" t="s">
        <v>88</v>
      </c>
      <c r="B12" t="s">
        <v>89</v>
      </c>
      <c r="C12" s="38">
        <f t="shared" si="0"/>
        <v>0.46666666666666662</v>
      </c>
      <c r="D12" s="38">
        <f t="shared" si="2"/>
        <v>0.44999999999999996</v>
      </c>
      <c r="E12" s="38">
        <f t="shared" si="3"/>
        <v>0.6</v>
      </c>
      <c r="F12" s="38">
        <f t="shared" si="3"/>
        <v>0.3</v>
      </c>
      <c r="H12" s="49"/>
      <c r="I12" s="38">
        <v>4</v>
      </c>
      <c r="J12" s="38">
        <v>2.5</v>
      </c>
      <c r="K12" s="38">
        <v>3</v>
      </c>
      <c r="L12" s="38">
        <v>3.5</v>
      </c>
      <c r="M12" s="38">
        <v>3.5</v>
      </c>
      <c r="N12" s="38">
        <v>4</v>
      </c>
      <c r="O12" s="38">
        <v>2.5</v>
      </c>
      <c r="P12" s="38"/>
      <c r="Q12" s="38"/>
      <c r="R12" s="38">
        <f t="shared" si="1"/>
        <v>0.6</v>
      </c>
      <c r="S12" s="38">
        <f t="shared" si="1"/>
        <v>0.3</v>
      </c>
      <c r="T12" s="38">
        <f t="shared" si="1"/>
        <v>0.4</v>
      </c>
      <c r="U12" s="38">
        <f t="shared" si="1"/>
        <v>0.5</v>
      </c>
      <c r="V12" s="38">
        <f t="shared" si="1"/>
        <v>0.5</v>
      </c>
      <c r="W12" s="38">
        <f t="shared" si="1"/>
        <v>0.6</v>
      </c>
      <c r="X12" s="38">
        <f t="shared" si="1"/>
        <v>0.3</v>
      </c>
    </row>
    <row r="13" spans="1:24" ht="15.5" x14ac:dyDescent="0.35">
      <c r="A13" t="s">
        <v>90</v>
      </c>
      <c r="B13" t="s">
        <v>91</v>
      </c>
      <c r="C13" s="38">
        <f t="shared" si="0"/>
        <v>0.3666666666666667</v>
      </c>
      <c r="D13" s="38">
        <f t="shared" si="2"/>
        <v>0.44999999999999996</v>
      </c>
      <c r="E13" s="38">
        <f t="shared" si="3"/>
        <v>0.2</v>
      </c>
      <c r="F13" s="38">
        <f t="shared" si="3"/>
        <v>0.2</v>
      </c>
      <c r="H13" s="49"/>
      <c r="I13" s="38">
        <v>2</v>
      </c>
      <c r="J13" s="38">
        <v>2</v>
      </c>
      <c r="K13" s="38">
        <v>2</v>
      </c>
      <c r="L13" s="38">
        <v>3.5</v>
      </c>
      <c r="M13" s="38">
        <v>3</v>
      </c>
      <c r="N13" s="38">
        <v>4</v>
      </c>
      <c r="O13" s="38">
        <v>2.5</v>
      </c>
      <c r="P13" s="38"/>
      <c r="Q13" s="38"/>
      <c r="R13" s="38">
        <f t="shared" si="1"/>
        <v>0.2</v>
      </c>
      <c r="S13" s="38">
        <f t="shared" si="1"/>
        <v>0.2</v>
      </c>
      <c r="T13" s="38">
        <f t="shared" si="1"/>
        <v>0.2</v>
      </c>
      <c r="U13" s="38">
        <f t="shared" si="1"/>
        <v>0.5</v>
      </c>
      <c r="V13" s="38">
        <f t="shared" si="1"/>
        <v>0.4</v>
      </c>
      <c r="W13" s="38">
        <f t="shared" si="1"/>
        <v>0.6</v>
      </c>
      <c r="X13" s="38">
        <f t="shared" si="1"/>
        <v>0.3</v>
      </c>
    </row>
    <row r="14" spans="1:24" ht="15.5" x14ac:dyDescent="0.35">
      <c r="A14" t="s">
        <v>92</v>
      </c>
      <c r="B14" t="s">
        <v>93</v>
      </c>
      <c r="C14" s="38">
        <f t="shared" si="0"/>
        <v>0.56666666666666665</v>
      </c>
      <c r="D14" s="38">
        <f t="shared" si="2"/>
        <v>0.6</v>
      </c>
      <c r="E14" s="38">
        <f t="shared" si="3"/>
        <v>0.6</v>
      </c>
      <c r="F14" s="38">
        <f t="shared" si="3"/>
        <v>0.5</v>
      </c>
      <c r="H14" s="49"/>
      <c r="I14" s="38">
        <v>4</v>
      </c>
      <c r="J14" s="38">
        <v>3.5</v>
      </c>
      <c r="K14" s="38">
        <v>4</v>
      </c>
      <c r="L14" s="38">
        <v>4</v>
      </c>
      <c r="M14" s="38">
        <v>3.5</v>
      </c>
      <c r="N14" s="38">
        <v>4.5</v>
      </c>
      <c r="O14" s="38">
        <v>3.5</v>
      </c>
      <c r="P14" s="38"/>
      <c r="Q14" s="38"/>
      <c r="R14" s="38">
        <f t="shared" si="1"/>
        <v>0.6</v>
      </c>
      <c r="S14" s="38">
        <f t="shared" si="1"/>
        <v>0.5</v>
      </c>
      <c r="T14" s="38">
        <f t="shared" si="1"/>
        <v>0.6</v>
      </c>
      <c r="U14" s="38">
        <f t="shared" si="1"/>
        <v>0.6</v>
      </c>
      <c r="V14" s="38">
        <f t="shared" si="1"/>
        <v>0.5</v>
      </c>
      <c r="W14" s="38">
        <f t="shared" si="1"/>
        <v>0.7</v>
      </c>
      <c r="X14" s="38">
        <f t="shared" si="1"/>
        <v>0.5</v>
      </c>
    </row>
    <row r="15" spans="1:24" ht="15.5" x14ac:dyDescent="0.35">
      <c r="A15" t="s">
        <v>94</v>
      </c>
      <c r="B15" t="s">
        <v>95</v>
      </c>
      <c r="C15" s="38">
        <f t="shared" si="0"/>
        <v>0.3666666666666667</v>
      </c>
      <c r="D15" s="38">
        <f t="shared" si="2"/>
        <v>0.5</v>
      </c>
      <c r="E15" s="38">
        <f t="shared" si="3"/>
        <v>0.5</v>
      </c>
      <c r="F15" s="38">
        <f t="shared" si="3"/>
        <v>0.4</v>
      </c>
      <c r="H15" s="49"/>
      <c r="I15" s="38">
        <v>3.5</v>
      </c>
      <c r="J15" s="38">
        <v>3</v>
      </c>
      <c r="K15" s="38">
        <v>2.5</v>
      </c>
      <c r="L15" s="38">
        <v>3</v>
      </c>
      <c r="M15" s="38">
        <v>3</v>
      </c>
      <c r="N15" s="38">
        <v>3.5</v>
      </c>
      <c r="O15" s="38">
        <v>3.5</v>
      </c>
      <c r="P15" s="38"/>
      <c r="Q15" s="38"/>
      <c r="R15" s="38">
        <f t="shared" si="1"/>
        <v>0.5</v>
      </c>
      <c r="S15" s="38">
        <f t="shared" si="1"/>
        <v>0.4</v>
      </c>
      <c r="T15" s="38">
        <f t="shared" si="1"/>
        <v>0.3</v>
      </c>
      <c r="U15" s="38">
        <f t="shared" si="1"/>
        <v>0.4</v>
      </c>
      <c r="V15" s="38">
        <f t="shared" si="1"/>
        <v>0.4</v>
      </c>
      <c r="W15" s="38">
        <f t="shared" si="1"/>
        <v>0.5</v>
      </c>
      <c r="X15" s="38">
        <f t="shared" si="1"/>
        <v>0.5</v>
      </c>
    </row>
    <row r="16" spans="1:24" ht="15.5" x14ac:dyDescent="0.35">
      <c r="A16" t="s">
        <v>98</v>
      </c>
      <c r="B16" t="s">
        <v>99</v>
      </c>
      <c r="C16" s="38">
        <f t="shared" si="0"/>
        <v>0.46666666666666662</v>
      </c>
      <c r="D16" s="38">
        <f t="shared" si="2"/>
        <v>0.5</v>
      </c>
      <c r="E16" s="38">
        <f t="shared" si="3"/>
        <v>0.3</v>
      </c>
      <c r="F16" s="38">
        <f t="shared" si="3"/>
        <v>0.4</v>
      </c>
      <c r="H16" s="49"/>
      <c r="I16" s="38">
        <v>2.5</v>
      </c>
      <c r="J16" s="38">
        <v>3</v>
      </c>
      <c r="K16" s="38">
        <v>3</v>
      </c>
      <c r="L16" s="38">
        <v>3.5</v>
      </c>
      <c r="M16" s="38">
        <v>3.5</v>
      </c>
      <c r="N16" s="38">
        <v>4.5</v>
      </c>
      <c r="O16" s="38">
        <v>2.5</v>
      </c>
      <c r="P16" s="38"/>
      <c r="Q16" s="38"/>
      <c r="R16" s="38">
        <f t="shared" si="1"/>
        <v>0.3</v>
      </c>
      <c r="S16" s="38">
        <f t="shared" si="1"/>
        <v>0.4</v>
      </c>
      <c r="T16" s="38">
        <f t="shared" si="1"/>
        <v>0.4</v>
      </c>
      <c r="U16" s="38">
        <f t="shared" si="1"/>
        <v>0.5</v>
      </c>
      <c r="V16" s="38">
        <f t="shared" si="1"/>
        <v>0.5</v>
      </c>
      <c r="W16" s="38">
        <f t="shared" si="1"/>
        <v>0.7</v>
      </c>
      <c r="X16" s="38">
        <f t="shared" si="1"/>
        <v>0.3</v>
      </c>
    </row>
    <row r="17" spans="1:24" ht="15.5" x14ac:dyDescent="0.35">
      <c r="A17" t="s">
        <v>100</v>
      </c>
      <c r="B17" t="s">
        <v>101</v>
      </c>
      <c r="C17" s="38">
        <f t="shared" si="0"/>
        <v>0.53333333333333333</v>
      </c>
      <c r="D17" s="38">
        <f t="shared" si="2"/>
        <v>0.55000000000000004</v>
      </c>
      <c r="E17" s="38">
        <f t="shared" si="3"/>
        <v>0.5</v>
      </c>
      <c r="F17" s="38">
        <f t="shared" si="3"/>
        <v>0.5</v>
      </c>
      <c r="H17" s="49"/>
      <c r="I17" s="38">
        <v>3.5</v>
      </c>
      <c r="J17" s="38">
        <v>3.5</v>
      </c>
      <c r="K17" s="38">
        <v>3</v>
      </c>
      <c r="L17" s="38">
        <v>4.5</v>
      </c>
      <c r="M17" s="38">
        <v>3.5</v>
      </c>
      <c r="N17" s="38">
        <v>4.5</v>
      </c>
      <c r="O17" s="38">
        <v>3</v>
      </c>
      <c r="P17" s="38"/>
      <c r="Q17" s="38"/>
      <c r="R17" s="38">
        <f t="shared" si="1"/>
        <v>0.5</v>
      </c>
      <c r="S17" s="38">
        <f t="shared" si="1"/>
        <v>0.5</v>
      </c>
      <c r="T17" s="38">
        <f t="shared" si="1"/>
        <v>0.4</v>
      </c>
      <c r="U17" s="38">
        <f t="shared" si="1"/>
        <v>0.7</v>
      </c>
      <c r="V17" s="38">
        <f t="shared" si="1"/>
        <v>0.5</v>
      </c>
      <c r="W17" s="38">
        <f t="shared" si="1"/>
        <v>0.7</v>
      </c>
      <c r="X17" s="38">
        <f t="shared" si="1"/>
        <v>0.4</v>
      </c>
    </row>
    <row r="18" spans="1:24" ht="15.5" x14ac:dyDescent="0.35">
      <c r="A18" t="s">
        <v>102</v>
      </c>
      <c r="B18" t="s">
        <v>103</v>
      </c>
      <c r="C18" s="38">
        <f t="shared" si="0"/>
        <v>0.39999999999999997</v>
      </c>
      <c r="D18" s="38">
        <f t="shared" si="2"/>
        <v>0.4</v>
      </c>
      <c r="E18" s="38">
        <f t="shared" si="3"/>
        <v>0.6</v>
      </c>
      <c r="F18" s="38">
        <f t="shared" si="3"/>
        <v>0.4</v>
      </c>
      <c r="H18" s="49"/>
      <c r="I18" s="38">
        <v>4</v>
      </c>
      <c r="J18" s="38">
        <v>3</v>
      </c>
      <c r="K18" s="38">
        <v>2.5</v>
      </c>
      <c r="L18" s="38">
        <v>3</v>
      </c>
      <c r="M18" s="38">
        <v>3.5</v>
      </c>
      <c r="N18" s="38">
        <v>3.5</v>
      </c>
      <c r="O18" s="38">
        <v>2.5</v>
      </c>
      <c r="P18" s="38"/>
      <c r="Q18" s="38"/>
      <c r="R18" s="38">
        <f t="shared" si="1"/>
        <v>0.6</v>
      </c>
      <c r="S18" s="38">
        <f t="shared" si="1"/>
        <v>0.4</v>
      </c>
      <c r="T18" s="38">
        <f t="shared" si="1"/>
        <v>0.3</v>
      </c>
      <c r="U18" s="38">
        <f t="shared" si="1"/>
        <v>0.4</v>
      </c>
      <c r="V18" s="38">
        <f t="shared" si="1"/>
        <v>0.5</v>
      </c>
      <c r="W18" s="38">
        <f t="shared" si="1"/>
        <v>0.5</v>
      </c>
      <c r="X18" s="38">
        <f t="shared" si="1"/>
        <v>0.3</v>
      </c>
    </row>
    <row r="19" spans="1:24" ht="15.5" x14ac:dyDescent="0.35">
      <c r="A19" t="s">
        <v>106</v>
      </c>
      <c r="B19" t="s">
        <v>107</v>
      </c>
      <c r="C19" s="38">
        <f t="shared" si="0"/>
        <v>0.46666666666666662</v>
      </c>
      <c r="D19" s="38">
        <f t="shared" si="2"/>
        <v>0.45</v>
      </c>
      <c r="E19" s="38">
        <f t="shared" si="3"/>
        <v>0.4</v>
      </c>
      <c r="F19" s="38">
        <f t="shared" si="3"/>
        <v>0.4</v>
      </c>
      <c r="H19" s="49"/>
      <c r="I19" s="38">
        <v>3</v>
      </c>
      <c r="J19" s="38">
        <v>3</v>
      </c>
      <c r="K19" s="38">
        <v>3.5</v>
      </c>
      <c r="L19" s="38">
        <v>3</v>
      </c>
      <c r="M19" s="38">
        <v>3.5</v>
      </c>
      <c r="N19" s="38">
        <v>3.5</v>
      </c>
      <c r="O19" s="38">
        <v>3</v>
      </c>
      <c r="P19" s="38"/>
      <c r="Q19" s="38"/>
      <c r="R19" s="38">
        <f t="shared" si="1"/>
        <v>0.4</v>
      </c>
      <c r="S19" s="38">
        <f t="shared" si="1"/>
        <v>0.4</v>
      </c>
      <c r="T19" s="38">
        <f t="shared" si="1"/>
        <v>0.5</v>
      </c>
      <c r="U19" s="38">
        <f t="shared" si="1"/>
        <v>0.4</v>
      </c>
      <c r="V19" s="38">
        <f t="shared" si="1"/>
        <v>0.5</v>
      </c>
      <c r="W19" s="38">
        <f t="shared" si="1"/>
        <v>0.5</v>
      </c>
      <c r="X19" s="38">
        <f t="shared" si="1"/>
        <v>0.4</v>
      </c>
    </row>
    <row r="20" spans="1:24" ht="15.5" x14ac:dyDescent="0.35">
      <c r="A20" t="s">
        <v>112</v>
      </c>
      <c r="B20" t="s">
        <v>113</v>
      </c>
      <c r="C20" s="38">
        <f t="shared" si="0"/>
        <v>0.46666666666666662</v>
      </c>
      <c r="D20" s="38">
        <f t="shared" si="2"/>
        <v>0.45</v>
      </c>
      <c r="E20" s="38">
        <f t="shared" si="3"/>
        <v>0.1</v>
      </c>
      <c r="F20" s="38">
        <f t="shared" si="3"/>
        <v>0.2</v>
      </c>
      <c r="H20" s="49"/>
      <c r="I20" s="38">
        <v>1.5</v>
      </c>
      <c r="J20" s="38">
        <v>2</v>
      </c>
      <c r="K20" s="38">
        <v>2.5</v>
      </c>
      <c r="L20" s="38">
        <v>3.5</v>
      </c>
      <c r="M20" s="38">
        <v>4</v>
      </c>
      <c r="N20" s="38">
        <v>3.5</v>
      </c>
      <c r="O20" s="38">
        <v>3</v>
      </c>
      <c r="P20" s="38"/>
      <c r="Q20" s="38"/>
      <c r="R20" s="38">
        <f t="shared" si="1"/>
        <v>0.1</v>
      </c>
      <c r="S20" s="38">
        <f t="shared" si="1"/>
        <v>0.2</v>
      </c>
      <c r="T20" s="38">
        <f t="shared" si="1"/>
        <v>0.3</v>
      </c>
      <c r="U20" s="38">
        <f t="shared" si="1"/>
        <v>0.5</v>
      </c>
      <c r="V20" s="38">
        <f t="shared" si="1"/>
        <v>0.6</v>
      </c>
      <c r="W20" s="38">
        <f t="shared" si="1"/>
        <v>0.5</v>
      </c>
      <c r="X20" s="38">
        <f t="shared" si="1"/>
        <v>0.4</v>
      </c>
    </row>
    <row r="21" spans="1:24" ht="15.5" x14ac:dyDescent="0.35">
      <c r="A21" t="s">
        <v>58</v>
      </c>
      <c r="B21" t="s">
        <v>59</v>
      </c>
      <c r="C21" s="38">
        <f t="shared" si="0"/>
        <v>0.80000000000000016</v>
      </c>
      <c r="D21" s="38">
        <f t="shared" si="2"/>
        <v>0.64999999999999991</v>
      </c>
      <c r="E21" s="38">
        <f t="shared" si="3"/>
        <v>0.8</v>
      </c>
      <c r="F21" s="38">
        <f t="shared" si="3"/>
        <v>0.8</v>
      </c>
      <c r="H21" s="49"/>
      <c r="I21" s="38">
        <v>5</v>
      </c>
      <c r="J21" s="38">
        <v>5</v>
      </c>
      <c r="K21" s="38">
        <v>5.5</v>
      </c>
      <c r="L21" s="38">
        <v>5</v>
      </c>
      <c r="M21" s="38">
        <v>4.5</v>
      </c>
      <c r="N21" s="38">
        <v>4.5</v>
      </c>
      <c r="O21" s="38">
        <v>4</v>
      </c>
      <c r="P21" s="38"/>
      <c r="Q21" s="38"/>
      <c r="R21" s="38">
        <f t="shared" si="1"/>
        <v>0.8</v>
      </c>
      <c r="S21" s="38">
        <f t="shared" si="1"/>
        <v>0.8</v>
      </c>
      <c r="T21" s="38">
        <f t="shared" si="1"/>
        <v>0.9</v>
      </c>
      <c r="U21" s="38">
        <f t="shared" si="1"/>
        <v>0.8</v>
      </c>
      <c r="V21" s="38">
        <f t="shared" si="1"/>
        <v>0.7</v>
      </c>
      <c r="W21" s="38">
        <f t="shared" si="1"/>
        <v>0.7</v>
      </c>
      <c r="X21" s="38">
        <f t="shared" si="1"/>
        <v>0.6</v>
      </c>
    </row>
    <row r="22" spans="1:24" ht="15.5" x14ac:dyDescent="0.35">
      <c r="A22" t="s">
        <v>60</v>
      </c>
      <c r="B22" t="s">
        <v>61</v>
      </c>
      <c r="C22" s="38">
        <f t="shared" si="0"/>
        <v>0.6333333333333333</v>
      </c>
      <c r="D22" s="38">
        <f t="shared" si="2"/>
        <v>0.64999999999999991</v>
      </c>
      <c r="E22" s="38">
        <f t="shared" si="3"/>
        <v>0.6</v>
      </c>
      <c r="F22" s="38">
        <f t="shared" si="3"/>
        <v>0.4</v>
      </c>
      <c r="H22" s="49"/>
      <c r="I22" s="38">
        <v>4</v>
      </c>
      <c r="J22" s="38">
        <v>3</v>
      </c>
      <c r="K22" s="38">
        <v>4</v>
      </c>
      <c r="L22" s="38">
        <v>4</v>
      </c>
      <c r="M22" s="38">
        <v>4.5</v>
      </c>
      <c r="N22" s="38">
        <v>4.5</v>
      </c>
      <c r="O22" s="38">
        <v>4</v>
      </c>
      <c r="P22" s="38"/>
      <c r="Q22" s="38"/>
      <c r="R22" s="38">
        <f t="shared" si="1"/>
        <v>0.6</v>
      </c>
      <c r="S22" s="38">
        <f t="shared" si="1"/>
        <v>0.4</v>
      </c>
      <c r="T22" s="38">
        <f t="shared" si="1"/>
        <v>0.6</v>
      </c>
      <c r="U22" s="38">
        <f t="shared" si="1"/>
        <v>0.6</v>
      </c>
      <c r="V22" s="38">
        <f t="shared" si="1"/>
        <v>0.7</v>
      </c>
      <c r="W22" s="38">
        <f t="shared" si="1"/>
        <v>0.7</v>
      </c>
      <c r="X22" s="38">
        <f t="shared" si="1"/>
        <v>0.6</v>
      </c>
    </row>
    <row r="23" spans="1:24" ht="15.5" x14ac:dyDescent="0.35">
      <c r="A23" t="s">
        <v>68</v>
      </c>
      <c r="B23" t="s">
        <v>69</v>
      </c>
      <c r="C23" s="38">
        <f t="shared" si="0"/>
        <v>0.56666666666666665</v>
      </c>
      <c r="D23" s="38">
        <f t="shared" si="2"/>
        <v>0.64999999999999991</v>
      </c>
      <c r="E23" s="38">
        <f t="shared" si="3"/>
        <v>0.5</v>
      </c>
      <c r="F23" s="38">
        <f t="shared" si="3"/>
        <v>0.5</v>
      </c>
      <c r="H23" s="49"/>
      <c r="I23" s="38">
        <v>3.5</v>
      </c>
      <c r="J23" s="38">
        <v>3.5</v>
      </c>
      <c r="K23" s="38">
        <v>4</v>
      </c>
      <c r="L23" s="38">
        <v>4</v>
      </c>
      <c r="M23" s="38">
        <v>3.5</v>
      </c>
      <c r="N23" s="38">
        <v>4.5</v>
      </c>
      <c r="O23" s="38">
        <v>4</v>
      </c>
      <c r="P23" s="38"/>
      <c r="Q23" s="38"/>
      <c r="R23" s="38">
        <f t="shared" si="1"/>
        <v>0.5</v>
      </c>
      <c r="S23" s="38">
        <f t="shared" si="1"/>
        <v>0.5</v>
      </c>
      <c r="T23" s="38">
        <f t="shared" si="1"/>
        <v>0.6</v>
      </c>
      <c r="U23" s="38">
        <f t="shared" si="1"/>
        <v>0.6</v>
      </c>
      <c r="V23" s="38">
        <f t="shared" si="1"/>
        <v>0.5</v>
      </c>
      <c r="W23" s="38">
        <f t="shared" si="1"/>
        <v>0.7</v>
      </c>
      <c r="X23" s="38">
        <f t="shared" si="1"/>
        <v>0.6</v>
      </c>
    </row>
    <row r="24" spans="1:24" ht="15.5" x14ac:dyDescent="0.35">
      <c r="A24" t="s">
        <v>70</v>
      </c>
      <c r="B24" t="s">
        <v>71</v>
      </c>
      <c r="C24" s="38">
        <f t="shared" si="0"/>
        <v>0.6</v>
      </c>
      <c r="D24" s="38">
        <f t="shared" si="2"/>
        <v>0.6</v>
      </c>
      <c r="E24" s="38">
        <f t="shared" si="3"/>
        <v>0.5</v>
      </c>
      <c r="F24" s="38">
        <f t="shared" si="3"/>
        <v>0.4</v>
      </c>
      <c r="H24" s="49"/>
      <c r="I24" s="38">
        <v>3.5</v>
      </c>
      <c r="J24" s="38">
        <v>3</v>
      </c>
      <c r="K24" s="38">
        <v>4</v>
      </c>
      <c r="L24" s="38">
        <v>4</v>
      </c>
      <c r="M24" s="38">
        <v>4</v>
      </c>
      <c r="N24" s="38">
        <v>4.5</v>
      </c>
      <c r="O24" s="38">
        <v>3.5</v>
      </c>
      <c r="P24" s="38"/>
      <c r="Q24" s="38"/>
      <c r="R24" s="38">
        <f t="shared" ref="R24:X34" si="4">IF(ISNUMBER(I24)=TRUE,R$5*(I24-R$4)/(R$3-R$4)+(1-R$5)*(1-(I24-R$4)/(R$3-R$4)),"..")</f>
        <v>0.5</v>
      </c>
      <c r="S24" s="38">
        <f t="shared" si="4"/>
        <v>0.4</v>
      </c>
      <c r="T24" s="38">
        <f t="shared" si="4"/>
        <v>0.6</v>
      </c>
      <c r="U24" s="38">
        <f t="shared" si="4"/>
        <v>0.6</v>
      </c>
      <c r="V24" s="38">
        <f t="shared" si="4"/>
        <v>0.6</v>
      </c>
      <c r="W24" s="38">
        <f t="shared" si="4"/>
        <v>0.7</v>
      </c>
      <c r="X24" s="38">
        <f t="shared" si="4"/>
        <v>0.5</v>
      </c>
    </row>
    <row r="25" spans="1:24" ht="15.5" x14ac:dyDescent="0.35">
      <c r="A25" t="s">
        <v>72</v>
      </c>
      <c r="B25" t="s">
        <v>73</v>
      </c>
      <c r="C25" s="38">
        <f t="shared" si="0"/>
        <v>0.6</v>
      </c>
      <c r="D25" s="38">
        <f t="shared" si="2"/>
        <v>0.6</v>
      </c>
      <c r="E25" s="38">
        <f t="shared" si="3"/>
        <v>0.6</v>
      </c>
      <c r="F25" s="38">
        <f t="shared" si="3"/>
        <v>0.2</v>
      </c>
      <c r="H25" s="49"/>
      <c r="I25" s="38">
        <v>4</v>
      </c>
      <c r="J25" s="38">
        <v>2</v>
      </c>
      <c r="K25" s="38">
        <v>4</v>
      </c>
      <c r="L25" s="38">
        <v>5</v>
      </c>
      <c r="M25" s="38">
        <v>3</v>
      </c>
      <c r="N25" s="38">
        <v>4</v>
      </c>
      <c r="O25" s="38">
        <v>4</v>
      </c>
      <c r="P25" s="38"/>
      <c r="Q25" s="38"/>
      <c r="R25" s="38">
        <f t="shared" si="4"/>
        <v>0.6</v>
      </c>
      <c r="S25" s="38">
        <f t="shared" si="4"/>
        <v>0.2</v>
      </c>
      <c r="T25" s="38">
        <f t="shared" si="4"/>
        <v>0.6</v>
      </c>
      <c r="U25" s="38">
        <f t="shared" si="4"/>
        <v>0.8</v>
      </c>
      <c r="V25" s="38">
        <f t="shared" si="4"/>
        <v>0.4</v>
      </c>
      <c r="W25" s="38">
        <f t="shared" si="4"/>
        <v>0.6</v>
      </c>
      <c r="X25" s="38">
        <f t="shared" si="4"/>
        <v>0.6</v>
      </c>
    </row>
    <row r="26" spans="1:24" ht="15.5" x14ac:dyDescent="0.35">
      <c r="A26" t="s">
        <v>114</v>
      </c>
      <c r="B26" t="s">
        <v>115</v>
      </c>
      <c r="C26" s="38">
        <f t="shared" si="0"/>
        <v>0.40000000000000008</v>
      </c>
      <c r="D26" s="38">
        <f t="shared" si="2"/>
        <v>0.5</v>
      </c>
      <c r="E26" s="38">
        <f t="shared" si="3"/>
        <v>0.4</v>
      </c>
      <c r="F26" s="38">
        <f t="shared" si="3"/>
        <v>0.4</v>
      </c>
      <c r="H26" s="49"/>
      <c r="I26" s="38">
        <v>3</v>
      </c>
      <c r="J26" s="38">
        <v>3</v>
      </c>
      <c r="K26" s="38">
        <v>3</v>
      </c>
      <c r="L26" s="38">
        <v>3</v>
      </c>
      <c r="M26" s="38">
        <v>3</v>
      </c>
      <c r="N26" s="38">
        <v>4</v>
      </c>
      <c r="O26" s="38">
        <v>3</v>
      </c>
      <c r="P26" s="38"/>
      <c r="Q26" s="38"/>
      <c r="R26" s="38">
        <f t="shared" si="4"/>
        <v>0.4</v>
      </c>
      <c r="S26" s="38">
        <f t="shared" si="4"/>
        <v>0.4</v>
      </c>
      <c r="T26" s="38">
        <f t="shared" si="4"/>
        <v>0.4</v>
      </c>
      <c r="U26" s="38">
        <f t="shared" si="4"/>
        <v>0.4</v>
      </c>
      <c r="V26" s="38">
        <f t="shared" si="4"/>
        <v>0.4</v>
      </c>
      <c r="W26" s="38">
        <f t="shared" si="4"/>
        <v>0.6</v>
      </c>
      <c r="X26" s="38">
        <f t="shared" si="4"/>
        <v>0.4</v>
      </c>
    </row>
    <row r="27" spans="1:24" ht="15.5" x14ac:dyDescent="0.35">
      <c r="A27" t="s">
        <v>82</v>
      </c>
      <c r="B27" t="s">
        <v>83</v>
      </c>
      <c r="C27" s="38">
        <f t="shared" si="0"/>
        <v>0.6333333333333333</v>
      </c>
      <c r="D27" s="38">
        <f t="shared" si="2"/>
        <v>0.6</v>
      </c>
      <c r="E27" s="38">
        <f t="shared" si="3"/>
        <v>0.5</v>
      </c>
      <c r="F27" s="38">
        <f t="shared" si="3"/>
        <v>0.5</v>
      </c>
      <c r="H27" s="49"/>
      <c r="I27" s="38">
        <v>3.5</v>
      </c>
      <c r="J27" s="38">
        <v>3.5</v>
      </c>
      <c r="K27" s="38">
        <v>3.5</v>
      </c>
      <c r="L27" s="38">
        <v>5</v>
      </c>
      <c r="M27" s="38">
        <v>4</v>
      </c>
      <c r="N27" s="38">
        <v>4</v>
      </c>
      <c r="O27" s="38">
        <v>4</v>
      </c>
      <c r="P27" s="38"/>
      <c r="Q27" s="38"/>
      <c r="R27" s="38">
        <f t="shared" si="4"/>
        <v>0.5</v>
      </c>
      <c r="S27" s="38">
        <f t="shared" si="4"/>
        <v>0.5</v>
      </c>
      <c r="T27" s="38">
        <f t="shared" si="4"/>
        <v>0.5</v>
      </c>
      <c r="U27" s="38">
        <f t="shared" si="4"/>
        <v>0.8</v>
      </c>
      <c r="V27" s="38">
        <f t="shared" si="4"/>
        <v>0.6</v>
      </c>
      <c r="W27" s="38">
        <f t="shared" si="4"/>
        <v>0.6</v>
      </c>
      <c r="X27" s="38">
        <f t="shared" si="4"/>
        <v>0.6</v>
      </c>
    </row>
    <row r="28" spans="1:24" ht="15.5" x14ac:dyDescent="0.35">
      <c r="A28" t="s">
        <v>96</v>
      </c>
      <c r="B28" t="s">
        <v>97</v>
      </c>
      <c r="C28" s="38">
        <f t="shared" si="0"/>
        <v>0.56666666666666676</v>
      </c>
      <c r="D28" s="38">
        <f t="shared" si="2"/>
        <v>0.6</v>
      </c>
      <c r="E28" s="38">
        <f t="shared" si="3"/>
        <v>0.5</v>
      </c>
      <c r="F28" s="38">
        <f t="shared" si="3"/>
        <v>0.3</v>
      </c>
      <c r="H28" s="49"/>
      <c r="I28" s="38">
        <v>3.5</v>
      </c>
      <c r="J28" s="38">
        <v>2.5</v>
      </c>
      <c r="K28" s="38">
        <v>3.5</v>
      </c>
      <c r="L28" s="38">
        <v>4</v>
      </c>
      <c r="M28" s="38">
        <v>4</v>
      </c>
      <c r="N28" s="38">
        <v>4</v>
      </c>
      <c r="O28" s="38">
        <v>4</v>
      </c>
      <c r="P28" s="38"/>
      <c r="Q28" s="38"/>
      <c r="R28" s="38">
        <f t="shared" si="4"/>
        <v>0.5</v>
      </c>
      <c r="S28" s="38">
        <f t="shared" si="4"/>
        <v>0.3</v>
      </c>
      <c r="T28" s="38">
        <f t="shared" si="4"/>
        <v>0.5</v>
      </c>
      <c r="U28" s="38">
        <f t="shared" si="4"/>
        <v>0.6</v>
      </c>
      <c r="V28" s="38">
        <f t="shared" si="4"/>
        <v>0.6</v>
      </c>
      <c r="W28" s="38">
        <f t="shared" si="4"/>
        <v>0.6</v>
      </c>
      <c r="X28" s="38">
        <f t="shared" si="4"/>
        <v>0.6</v>
      </c>
    </row>
    <row r="29" spans="1:24" ht="15.5" x14ac:dyDescent="0.35">
      <c r="A29" t="s">
        <v>56</v>
      </c>
      <c r="B29" s="49" t="s">
        <v>57</v>
      </c>
      <c r="C29" s="38">
        <f t="shared" si="0"/>
        <v>0.6</v>
      </c>
      <c r="D29" s="38">
        <f t="shared" si="2"/>
        <v>0.5</v>
      </c>
      <c r="E29" s="38">
        <f t="shared" si="3"/>
        <v>0.5</v>
      </c>
      <c r="F29" s="38">
        <f t="shared" si="3"/>
        <v>0.5</v>
      </c>
      <c r="H29" s="49"/>
      <c r="I29" s="38">
        <v>3.5</v>
      </c>
      <c r="J29" s="38">
        <v>3.5</v>
      </c>
      <c r="K29" s="38">
        <v>4</v>
      </c>
      <c r="L29" s="38">
        <v>4</v>
      </c>
      <c r="M29" s="38">
        <v>4</v>
      </c>
      <c r="N29" s="38">
        <v>4</v>
      </c>
      <c r="O29" s="38">
        <v>3</v>
      </c>
      <c r="P29" s="38"/>
      <c r="Q29" s="38"/>
      <c r="R29" s="38">
        <f t="shared" si="4"/>
        <v>0.5</v>
      </c>
      <c r="S29" s="38">
        <f t="shared" si="4"/>
        <v>0.5</v>
      </c>
      <c r="T29" s="38">
        <f t="shared" si="4"/>
        <v>0.6</v>
      </c>
      <c r="U29" s="38">
        <f t="shared" si="4"/>
        <v>0.6</v>
      </c>
      <c r="V29" s="38">
        <f t="shared" si="4"/>
        <v>0.6</v>
      </c>
      <c r="W29" s="38">
        <f t="shared" si="4"/>
        <v>0.6</v>
      </c>
      <c r="X29" s="38">
        <f t="shared" si="4"/>
        <v>0.4</v>
      </c>
    </row>
    <row r="30" spans="1:24" ht="15.5" x14ac:dyDescent="0.35">
      <c r="A30" t="s">
        <v>78</v>
      </c>
      <c r="B30" s="49" t="s">
        <v>79</v>
      </c>
      <c r="C30" s="38">
        <f t="shared" si="0"/>
        <v>0.6</v>
      </c>
      <c r="D30" s="38">
        <f t="shared" si="2"/>
        <v>0.64999999999999991</v>
      </c>
      <c r="E30" s="38">
        <f t="shared" si="3"/>
        <v>0.6</v>
      </c>
      <c r="F30" s="38">
        <f t="shared" si="3"/>
        <v>0.5</v>
      </c>
      <c r="H30" s="49"/>
      <c r="I30" s="38">
        <v>4</v>
      </c>
      <c r="J30" s="38">
        <v>3.5</v>
      </c>
      <c r="K30" s="38">
        <v>4</v>
      </c>
      <c r="L30" s="38">
        <v>4.5</v>
      </c>
      <c r="M30" s="38">
        <v>3.5</v>
      </c>
      <c r="N30" s="38">
        <v>4.5</v>
      </c>
      <c r="O30" s="38">
        <v>4</v>
      </c>
      <c r="P30" s="38"/>
      <c r="Q30" s="38"/>
      <c r="R30" s="38">
        <f t="shared" si="4"/>
        <v>0.6</v>
      </c>
      <c r="S30" s="38">
        <f t="shared" si="4"/>
        <v>0.5</v>
      </c>
      <c r="T30" s="38">
        <f t="shared" si="4"/>
        <v>0.6</v>
      </c>
      <c r="U30" s="38">
        <f t="shared" si="4"/>
        <v>0.7</v>
      </c>
      <c r="V30" s="38">
        <f t="shared" si="4"/>
        <v>0.5</v>
      </c>
      <c r="W30" s="38">
        <f t="shared" si="4"/>
        <v>0.7</v>
      </c>
      <c r="X30" s="38">
        <f t="shared" si="4"/>
        <v>0.6</v>
      </c>
    </row>
    <row r="31" spans="1:24" ht="15.5" x14ac:dyDescent="0.35">
      <c r="A31" t="s">
        <v>86</v>
      </c>
      <c r="B31" s="49" t="s">
        <v>87</v>
      </c>
      <c r="C31" s="38">
        <f t="shared" si="0"/>
        <v>0.53333333333333333</v>
      </c>
      <c r="D31" s="38">
        <f t="shared" si="2"/>
        <v>0.6</v>
      </c>
      <c r="E31" s="38">
        <f t="shared" si="3"/>
        <v>0.5</v>
      </c>
      <c r="F31" s="38">
        <f t="shared" si="3"/>
        <v>0.5</v>
      </c>
      <c r="H31" s="49"/>
      <c r="I31" s="38">
        <v>3.5</v>
      </c>
      <c r="J31" s="38">
        <v>3.5</v>
      </c>
      <c r="K31" s="38">
        <v>3</v>
      </c>
      <c r="L31" s="38">
        <v>3.5</v>
      </c>
      <c r="M31" s="38">
        <v>4.5</v>
      </c>
      <c r="N31" s="38">
        <v>4</v>
      </c>
      <c r="O31" s="38">
        <v>4</v>
      </c>
      <c r="P31" s="38"/>
      <c r="Q31" s="38"/>
      <c r="R31" s="38">
        <f t="shared" si="4"/>
        <v>0.5</v>
      </c>
      <c r="S31" s="38">
        <f t="shared" si="4"/>
        <v>0.5</v>
      </c>
      <c r="T31" s="38">
        <f t="shared" si="4"/>
        <v>0.4</v>
      </c>
      <c r="U31" s="38">
        <f t="shared" si="4"/>
        <v>0.5</v>
      </c>
      <c r="V31" s="38">
        <f t="shared" si="4"/>
        <v>0.7</v>
      </c>
      <c r="W31" s="38">
        <f t="shared" si="4"/>
        <v>0.6</v>
      </c>
      <c r="X31" s="38">
        <f t="shared" si="4"/>
        <v>0.6</v>
      </c>
    </row>
    <row r="32" spans="1:24" ht="15.5" x14ac:dyDescent="0.35">
      <c r="A32" t="s">
        <v>116</v>
      </c>
      <c r="B32" s="49" t="s">
        <v>117</v>
      </c>
      <c r="C32" s="38" t="str">
        <f t="shared" si="0"/>
        <v>..</v>
      </c>
      <c r="D32" s="38" t="str">
        <f t="shared" si="2"/>
        <v>..</v>
      </c>
      <c r="E32" s="38" t="str">
        <f t="shared" si="3"/>
        <v>..</v>
      </c>
      <c r="F32" s="38" t="str">
        <f t="shared" si="3"/>
        <v>..</v>
      </c>
      <c r="H32" s="49"/>
      <c r="I32" s="38" t="e">
        <v>#N/A</v>
      </c>
      <c r="J32" s="38" t="e">
        <v>#N/A</v>
      </c>
      <c r="K32" s="38" t="e">
        <v>#N/A</v>
      </c>
      <c r="L32" s="38" t="e">
        <v>#N/A</v>
      </c>
      <c r="M32" s="38" t="e">
        <v>#N/A</v>
      </c>
      <c r="N32" s="38" t="e">
        <v>#N/A</v>
      </c>
      <c r="O32" s="38" t="e">
        <v>#N/A</v>
      </c>
      <c r="P32" s="38"/>
      <c r="Q32" s="38"/>
      <c r="R32" s="38" t="str">
        <f t="shared" si="4"/>
        <v>..</v>
      </c>
      <c r="S32" s="38" t="str">
        <f t="shared" si="4"/>
        <v>..</v>
      </c>
      <c r="T32" s="38" t="str">
        <f t="shared" si="4"/>
        <v>..</v>
      </c>
      <c r="U32" s="38" t="str">
        <f t="shared" si="4"/>
        <v>..</v>
      </c>
      <c r="V32" s="38" t="str">
        <f t="shared" si="4"/>
        <v>..</v>
      </c>
      <c r="W32" s="38" t="str">
        <f t="shared" si="4"/>
        <v>..</v>
      </c>
      <c r="X32" s="38" t="str">
        <f t="shared" si="4"/>
        <v>..</v>
      </c>
    </row>
    <row r="33" spans="1:24" ht="15.5" x14ac:dyDescent="0.35">
      <c r="A33" t="s">
        <v>104</v>
      </c>
      <c r="B33" s="49" t="s">
        <v>105</v>
      </c>
      <c r="C33" s="38">
        <f t="shared" si="0"/>
        <v>0.56666666666666665</v>
      </c>
      <c r="D33" s="38">
        <f t="shared" si="2"/>
        <v>0.6</v>
      </c>
      <c r="E33" s="38">
        <f t="shared" si="3"/>
        <v>0.6</v>
      </c>
      <c r="F33" s="38">
        <f t="shared" si="3"/>
        <v>0.4</v>
      </c>
      <c r="H33" s="49"/>
      <c r="I33" s="38">
        <v>4</v>
      </c>
      <c r="J33" s="38">
        <v>3</v>
      </c>
      <c r="K33" s="38">
        <v>3</v>
      </c>
      <c r="L33" s="38">
        <v>4</v>
      </c>
      <c r="M33" s="38">
        <v>4.5</v>
      </c>
      <c r="N33" s="38">
        <v>3.5</v>
      </c>
      <c r="O33" s="38">
        <v>4.5</v>
      </c>
      <c r="P33" s="38"/>
      <c r="Q33" s="38"/>
      <c r="R33" s="38">
        <f t="shared" si="4"/>
        <v>0.6</v>
      </c>
      <c r="S33" s="38">
        <f t="shared" si="4"/>
        <v>0.4</v>
      </c>
      <c r="T33" s="38">
        <f t="shared" si="4"/>
        <v>0.4</v>
      </c>
      <c r="U33" s="38">
        <f t="shared" si="4"/>
        <v>0.6</v>
      </c>
      <c r="V33" s="38">
        <f t="shared" si="4"/>
        <v>0.7</v>
      </c>
      <c r="W33" s="38">
        <f t="shared" si="4"/>
        <v>0.5</v>
      </c>
      <c r="X33" s="38">
        <f t="shared" si="4"/>
        <v>0.7</v>
      </c>
    </row>
    <row r="34" spans="1:24" ht="15.5" x14ac:dyDescent="0.35">
      <c r="A34" t="s">
        <v>118</v>
      </c>
      <c r="B34" s="49" t="s">
        <v>119</v>
      </c>
      <c r="C34" s="38" t="str">
        <f t="shared" si="0"/>
        <v>..</v>
      </c>
      <c r="D34" s="38" t="str">
        <f t="shared" si="2"/>
        <v>..</v>
      </c>
      <c r="E34" s="38" t="str">
        <f t="shared" si="3"/>
        <v>..</v>
      </c>
      <c r="F34" s="38" t="str">
        <f t="shared" si="3"/>
        <v>..</v>
      </c>
      <c r="H34" s="49"/>
      <c r="I34" s="38" t="e">
        <v>#N/A</v>
      </c>
      <c r="J34" s="38" t="e">
        <v>#N/A</v>
      </c>
      <c r="K34" s="38" t="e">
        <v>#N/A</v>
      </c>
      <c r="L34" s="38" t="e">
        <v>#N/A</v>
      </c>
      <c r="M34" s="38" t="e">
        <v>#N/A</v>
      </c>
      <c r="N34" s="38" t="e">
        <v>#N/A</v>
      </c>
      <c r="O34" s="38" t="e">
        <v>#N/A</v>
      </c>
      <c r="P34" s="38"/>
      <c r="Q34" s="38"/>
      <c r="R34" s="38" t="str">
        <f t="shared" si="4"/>
        <v>..</v>
      </c>
      <c r="S34" s="38" t="str">
        <f t="shared" si="4"/>
        <v>..</v>
      </c>
      <c r="T34" s="38" t="str">
        <f t="shared" si="4"/>
        <v>..</v>
      </c>
      <c r="U34" s="38" t="str">
        <f t="shared" si="4"/>
        <v>..</v>
      </c>
      <c r="V34" s="38" t="str">
        <f t="shared" si="4"/>
        <v>..</v>
      </c>
      <c r="W34" s="38" t="str">
        <f t="shared" si="4"/>
        <v>..</v>
      </c>
      <c r="X34" s="38" t="str">
        <f t="shared" si="4"/>
        <v>..</v>
      </c>
    </row>
    <row r="35" spans="1:24" x14ac:dyDescent="0.35">
      <c r="C35" s="38"/>
      <c r="D35" s="38"/>
      <c r="E35" s="38"/>
      <c r="F35" s="38"/>
      <c r="I35" s="48"/>
      <c r="J35" s="48"/>
      <c r="K35" s="48"/>
      <c r="L35" s="48"/>
      <c r="M35" s="48"/>
      <c r="N35" s="47"/>
      <c r="O35" s="48"/>
      <c r="P35" s="38"/>
      <c r="Q35" s="38"/>
      <c r="R35" s="38"/>
      <c r="S35" s="38"/>
      <c r="T35" s="38"/>
      <c r="U35" s="38"/>
      <c r="V35" s="38"/>
      <c r="W35" s="38"/>
      <c r="X35" s="38"/>
    </row>
    <row r="36" spans="1:24" x14ac:dyDescent="0.35">
      <c r="C36" s="38"/>
      <c r="D36" s="38"/>
      <c r="E36" s="38"/>
      <c r="F36" s="38"/>
      <c r="I36" s="48"/>
      <c r="J36" s="48"/>
      <c r="K36" s="48"/>
      <c r="L36" s="48"/>
      <c r="M36" s="48"/>
      <c r="N36" s="48"/>
      <c r="O36" s="48"/>
      <c r="P36" s="38"/>
      <c r="Q36" s="38"/>
      <c r="R36" s="38"/>
      <c r="S36" s="38"/>
      <c r="T36" s="38"/>
      <c r="U36" s="38"/>
      <c r="V36" s="38"/>
      <c r="W36" s="38"/>
      <c r="X36" s="38"/>
    </row>
    <row r="37" spans="1:24" x14ac:dyDescent="0.35">
      <c r="C37" s="2"/>
      <c r="D37" s="2"/>
      <c r="E37" s="2"/>
      <c r="F37" s="2"/>
      <c r="I37" s="2"/>
      <c r="J37" s="2"/>
      <c r="K37" s="2"/>
      <c r="L37" s="2"/>
      <c r="M37" s="2"/>
      <c r="N37" s="2"/>
      <c r="O37" s="2"/>
    </row>
    <row r="38" spans="1:24" x14ac:dyDescent="0.35">
      <c r="C38" s="2"/>
      <c r="D38" s="2"/>
      <c r="E38" s="2"/>
      <c r="F38" s="2"/>
      <c r="I38" s="2"/>
      <c r="J38" s="2"/>
      <c r="K38" s="2"/>
      <c r="L38" s="2"/>
      <c r="M38" s="2"/>
      <c r="N38" s="2"/>
      <c r="O38" s="2"/>
    </row>
    <row r="39" spans="1:24" x14ac:dyDescent="0.35">
      <c r="C39" s="2"/>
      <c r="D39" s="2"/>
      <c r="E39" s="2"/>
      <c r="F39" s="2"/>
      <c r="I39" s="2"/>
      <c r="J39" s="2"/>
      <c r="K39" s="2"/>
      <c r="L39" s="2"/>
      <c r="M39" s="2"/>
      <c r="N39" s="2"/>
      <c r="O39" s="2"/>
    </row>
    <row r="40" spans="1:24" x14ac:dyDescent="0.35">
      <c r="C40" s="2"/>
      <c r="D40" s="2"/>
      <c r="E40" s="2"/>
      <c r="F40" s="2"/>
      <c r="I40" s="2"/>
      <c r="J40" s="2"/>
      <c r="K40" s="2"/>
      <c r="L40" s="2"/>
      <c r="M40" s="2"/>
      <c r="N40" s="2"/>
      <c r="O40" s="2"/>
    </row>
    <row r="41" spans="1:24" x14ac:dyDescent="0.35">
      <c r="C41" s="2"/>
      <c r="D41" s="2"/>
      <c r="E41" s="2"/>
      <c r="F41" s="2"/>
      <c r="I41" s="2"/>
      <c r="J41" s="2"/>
      <c r="K41" s="2"/>
      <c r="L41" s="2"/>
      <c r="M41" s="2"/>
      <c r="N41" s="2"/>
      <c r="O41" s="2"/>
    </row>
    <row r="42" spans="1:24" x14ac:dyDescent="0.35">
      <c r="C42" s="2"/>
      <c r="D42" s="2"/>
      <c r="E42" s="2"/>
      <c r="F42" s="2"/>
      <c r="I42" s="2"/>
      <c r="J42" s="2"/>
      <c r="K42" s="2"/>
      <c r="L42" s="2"/>
      <c r="M42" s="2"/>
      <c r="N42" s="2"/>
      <c r="O42" s="2"/>
    </row>
    <row r="43" spans="1:24" x14ac:dyDescent="0.35">
      <c r="C43" s="2"/>
      <c r="D43" s="2"/>
      <c r="E43" s="2"/>
      <c r="F43" s="2"/>
      <c r="I43" s="2"/>
      <c r="J43" s="2"/>
      <c r="K43" s="2"/>
      <c r="L43" s="2"/>
      <c r="M43" s="2"/>
      <c r="N43" s="2"/>
      <c r="O43" s="2"/>
    </row>
    <row r="44" spans="1:24" x14ac:dyDescent="0.35">
      <c r="C44" s="2"/>
      <c r="D44" s="2"/>
      <c r="E44" s="2"/>
      <c r="F44" s="2"/>
      <c r="I44" s="2"/>
      <c r="J44" s="2"/>
      <c r="K44" s="2"/>
      <c r="L44" s="2"/>
      <c r="M44" s="2"/>
      <c r="N44" s="2"/>
      <c r="O44" s="2"/>
    </row>
    <row r="45" spans="1:24" x14ac:dyDescent="0.35">
      <c r="C45" s="2"/>
      <c r="D45" s="2"/>
      <c r="E45" s="2"/>
      <c r="F45" s="2"/>
      <c r="I45" s="2"/>
      <c r="J45" s="2"/>
      <c r="K45" s="2"/>
      <c r="L45" s="2"/>
      <c r="M45" s="2"/>
      <c r="N45" s="2"/>
      <c r="O45" s="2"/>
    </row>
    <row r="46" spans="1:24" x14ac:dyDescent="0.35">
      <c r="C46" s="2"/>
      <c r="D46" s="2"/>
      <c r="E46" s="2"/>
      <c r="F46" s="2"/>
      <c r="I46" s="2"/>
      <c r="J46" s="2"/>
      <c r="K46" s="2"/>
      <c r="L46" s="2"/>
      <c r="M46" s="2"/>
      <c r="N46" s="2"/>
      <c r="O46" s="2"/>
    </row>
    <row r="47" spans="1:24" x14ac:dyDescent="0.35">
      <c r="C47" s="2"/>
      <c r="D47" s="2"/>
      <c r="E47" s="2"/>
      <c r="F47" s="2"/>
      <c r="I47" s="2"/>
      <c r="J47" s="2"/>
      <c r="K47" s="2"/>
      <c r="L47" s="2"/>
      <c r="M47" s="2"/>
      <c r="N47" s="2"/>
      <c r="O47" s="2"/>
    </row>
    <row r="48" spans="1:24" x14ac:dyDescent="0.35">
      <c r="C48" s="2"/>
      <c r="D48" s="2"/>
      <c r="E48" s="2"/>
      <c r="F48" s="2"/>
      <c r="I48" s="2"/>
      <c r="J48" s="2"/>
      <c r="K48" s="2"/>
      <c r="L48" s="2"/>
      <c r="M48" s="2"/>
      <c r="N48" s="2"/>
      <c r="O48" s="2"/>
    </row>
    <row r="49" spans="3:15" x14ac:dyDescent="0.35">
      <c r="C49" s="2"/>
      <c r="D49" s="2"/>
      <c r="E49" s="2"/>
      <c r="F49" s="2"/>
      <c r="I49" s="2"/>
      <c r="J49" s="2"/>
      <c r="K49" s="2"/>
      <c r="L49" s="2"/>
      <c r="M49" s="2"/>
      <c r="N49" s="2"/>
      <c r="O49" s="2"/>
    </row>
    <row r="50" spans="3:15" x14ac:dyDescent="0.35">
      <c r="C50" s="2"/>
      <c r="D50" s="2"/>
      <c r="E50" s="2"/>
      <c r="F50" s="2"/>
      <c r="I50" s="2"/>
      <c r="J50" s="2"/>
      <c r="K50" s="2"/>
      <c r="L50" s="2"/>
      <c r="M50" s="2"/>
      <c r="N50" s="2"/>
      <c r="O50" s="2"/>
    </row>
    <row r="51" spans="3:15" x14ac:dyDescent="0.35"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</row>
    <row r="52" spans="3:15" x14ac:dyDescent="0.35">
      <c r="C52" s="2"/>
      <c r="D52" s="2"/>
      <c r="E52" s="2"/>
      <c r="F52" s="2"/>
      <c r="I52" s="2"/>
      <c r="J52" s="2"/>
      <c r="K52" s="2"/>
      <c r="L52" s="2"/>
      <c r="M52" s="2"/>
      <c r="N52" s="2"/>
      <c r="O52" s="2"/>
    </row>
    <row r="53" spans="3:15" x14ac:dyDescent="0.35">
      <c r="C53" s="2"/>
      <c r="D53" s="2"/>
      <c r="E53" s="2"/>
      <c r="F53" s="2"/>
      <c r="I53" s="2"/>
      <c r="J53" s="2"/>
      <c r="K53" s="2"/>
      <c r="L53" s="2"/>
      <c r="M53" s="2"/>
      <c r="N53" s="2"/>
      <c r="O53" s="2"/>
    </row>
    <row r="54" spans="3:15" x14ac:dyDescent="0.35">
      <c r="C54" s="2"/>
      <c r="D54" s="2"/>
      <c r="E54" s="2"/>
      <c r="F54" s="2"/>
      <c r="I54" s="2"/>
      <c r="J54" s="2"/>
      <c r="K54" s="2"/>
      <c r="L54" s="2"/>
      <c r="M54" s="2"/>
      <c r="N54" s="2"/>
      <c r="O54" s="2"/>
    </row>
    <row r="55" spans="3:15" x14ac:dyDescent="0.35">
      <c r="C55" s="2"/>
      <c r="D55" s="2"/>
      <c r="E55" s="2"/>
      <c r="F55" s="2"/>
      <c r="I55" s="2"/>
      <c r="J55" s="2"/>
      <c r="K55" s="2"/>
      <c r="L55" s="2"/>
      <c r="M55" s="2"/>
      <c r="N55" s="2"/>
      <c r="O55" s="2"/>
    </row>
    <row r="56" spans="3:15" x14ac:dyDescent="0.35">
      <c r="C56" s="2"/>
      <c r="D56" s="2"/>
      <c r="E56" s="2"/>
      <c r="F56" s="2"/>
      <c r="I56" s="2"/>
      <c r="J56" s="2"/>
      <c r="K56" s="2"/>
      <c r="L56" s="2"/>
      <c r="M56" s="2"/>
      <c r="N56" s="2"/>
      <c r="O56" s="2"/>
    </row>
    <row r="57" spans="3:15" x14ac:dyDescent="0.35">
      <c r="C57" s="2"/>
      <c r="D57" s="2"/>
      <c r="E57" s="2"/>
      <c r="F57" s="2"/>
      <c r="I57" s="2"/>
      <c r="J57" s="2"/>
      <c r="K57" s="2"/>
      <c r="L57" s="2"/>
      <c r="M57" s="2"/>
      <c r="N57" s="2"/>
      <c r="O57" s="2"/>
    </row>
    <row r="58" spans="3:15" x14ac:dyDescent="0.35">
      <c r="C58" s="2"/>
      <c r="D58" s="2"/>
      <c r="E58" s="2"/>
      <c r="F58" s="2"/>
      <c r="I58" s="2"/>
      <c r="J58" s="2"/>
      <c r="K58" s="2"/>
      <c r="L58" s="2"/>
      <c r="M58" s="2"/>
      <c r="N58" s="2"/>
      <c r="O58" s="2"/>
    </row>
    <row r="59" spans="3:15" x14ac:dyDescent="0.35">
      <c r="C59" s="2"/>
      <c r="D59" s="2"/>
      <c r="E59" s="2"/>
      <c r="F59" s="2"/>
      <c r="I59" s="2"/>
      <c r="J59" s="2"/>
      <c r="K59" s="2"/>
      <c r="L59" s="2"/>
      <c r="M59" s="2"/>
      <c r="N59" s="2"/>
      <c r="O59" s="2"/>
    </row>
  </sheetData>
  <pageMargins left="0.75" right="0.75" top="1" bottom="1" header="0.5" footer="0.5"/>
  <pageSetup orientation="portrait" horizontalDpi="4294967292" verticalDpi="429496729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59"/>
  <sheetViews>
    <sheetView workbookViewId="0">
      <selection activeCell="A7" sqref="A7:B7"/>
    </sheetView>
  </sheetViews>
  <sheetFormatPr defaultColWidth="8.81640625" defaultRowHeight="14.5" x14ac:dyDescent="0.35"/>
  <cols>
    <col min="1" max="1" width="5.453125" customWidth="1"/>
    <col min="2" max="2" width="15.54296875" customWidth="1"/>
    <col min="3" max="6" width="10.54296875" customWidth="1"/>
    <col min="7" max="7" width="8.81640625" customWidth="1"/>
    <col min="8" max="8" width="19.81640625" customWidth="1"/>
    <col min="13" max="13" width="11.453125" customWidth="1"/>
    <col min="17" max="17" width="5.453125" customWidth="1"/>
    <col min="22" max="22" width="11.453125" customWidth="1"/>
    <col min="25" max="25" width="4.54296875" customWidth="1"/>
  </cols>
  <sheetData>
    <row r="1" spans="1:24" x14ac:dyDescent="0.35">
      <c r="C1" s="1" t="s">
        <v>35</v>
      </c>
      <c r="I1" s="1" t="s">
        <v>36</v>
      </c>
      <c r="R1" s="1" t="s">
        <v>37</v>
      </c>
    </row>
    <row r="2" spans="1:24" s="1" customFormat="1" ht="145" x14ac:dyDescent="0.35">
      <c r="E2" s="38" t="s">
        <v>38</v>
      </c>
      <c r="I2" s="42" t="s">
        <v>39</v>
      </c>
      <c r="J2" s="42" t="s">
        <v>40</v>
      </c>
      <c r="K2" s="42" t="s">
        <v>41</v>
      </c>
      <c r="L2" s="42" t="s">
        <v>42</v>
      </c>
      <c r="M2" s="42" t="s">
        <v>43</v>
      </c>
      <c r="N2" s="43" t="s">
        <v>44</v>
      </c>
      <c r="O2" s="43" t="s">
        <v>45</v>
      </c>
      <c r="P2" s="44" t="s">
        <v>38</v>
      </c>
      <c r="R2" s="42" t="s">
        <v>39</v>
      </c>
      <c r="S2" s="42" t="s">
        <v>40</v>
      </c>
      <c r="T2" s="42" t="s">
        <v>41</v>
      </c>
      <c r="U2" s="42" t="s">
        <v>42</v>
      </c>
      <c r="V2" s="42" t="s">
        <v>43</v>
      </c>
      <c r="W2" s="43" t="s">
        <v>44</v>
      </c>
      <c r="X2" s="43" t="s">
        <v>45</v>
      </c>
    </row>
    <row r="3" spans="1:24" x14ac:dyDescent="0.35">
      <c r="H3" t="s">
        <v>46</v>
      </c>
      <c r="I3" s="37">
        <v>6</v>
      </c>
      <c r="J3" s="37">
        <v>6</v>
      </c>
      <c r="K3" s="37">
        <v>6</v>
      </c>
      <c r="L3" s="37">
        <v>6</v>
      </c>
      <c r="M3" s="37">
        <v>6</v>
      </c>
      <c r="N3" s="37">
        <v>6</v>
      </c>
      <c r="O3" s="37">
        <v>6</v>
      </c>
      <c r="P3" s="37"/>
      <c r="R3" s="37">
        <v>6</v>
      </c>
      <c r="S3" s="37">
        <v>6</v>
      </c>
      <c r="T3" s="37">
        <v>6</v>
      </c>
      <c r="U3" s="37">
        <v>6</v>
      </c>
      <c r="V3" s="37">
        <v>6</v>
      </c>
      <c r="W3" s="37">
        <v>6</v>
      </c>
      <c r="X3" s="37">
        <v>6</v>
      </c>
    </row>
    <row r="4" spans="1:24" x14ac:dyDescent="0.35">
      <c r="H4" t="s">
        <v>47</v>
      </c>
      <c r="I4" s="37">
        <v>1</v>
      </c>
      <c r="J4" s="37">
        <v>1</v>
      </c>
      <c r="K4" s="37">
        <v>1</v>
      </c>
      <c r="L4" s="37">
        <v>1</v>
      </c>
      <c r="M4" s="37">
        <v>1</v>
      </c>
      <c r="N4" s="37">
        <v>1</v>
      </c>
      <c r="O4" s="37">
        <v>1</v>
      </c>
      <c r="P4" s="37"/>
      <c r="R4" s="37">
        <v>1</v>
      </c>
      <c r="S4" s="37">
        <v>1</v>
      </c>
      <c r="T4" s="37">
        <v>1</v>
      </c>
      <c r="U4" s="37">
        <v>1</v>
      </c>
      <c r="V4" s="37">
        <v>1</v>
      </c>
      <c r="W4" s="37">
        <v>1</v>
      </c>
      <c r="X4" s="37">
        <v>1</v>
      </c>
    </row>
    <row r="5" spans="1:24" x14ac:dyDescent="0.35">
      <c r="H5" t="s">
        <v>48</v>
      </c>
      <c r="I5" s="37">
        <v>1</v>
      </c>
      <c r="J5" s="37">
        <v>1</v>
      </c>
      <c r="K5" s="37">
        <v>1</v>
      </c>
      <c r="L5" s="37">
        <v>1</v>
      </c>
      <c r="M5" s="37">
        <v>1</v>
      </c>
      <c r="N5" s="37">
        <v>1</v>
      </c>
      <c r="O5" s="37">
        <v>1</v>
      </c>
      <c r="P5" s="37"/>
      <c r="R5" s="37">
        <v>1</v>
      </c>
      <c r="S5" s="37">
        <v>1</v>
      </c>
      <c r="T5" s="37">
        <v>1</v>
      </c>
      <c r="U5" s="37">
        <v>1</v>
      </c>
      <c r="V5" s="37">
        <v>1</v>
      </c>
      <c r="W5" s="37">
        <v>1</v>
      </c>
      <c r="X5" s="37">
        <v>1</v>
      </c>
    </row>
    <row r="6" spans="1:24" x14ac:dyDescent="0.35">
      <c r="H6" t="s">
        <v>49</v>
      </c>
      <c r="I6" s="37" t="s">
        <v>50</v>
      </c>
      <c r="J6" s="37" t="s">
        <v>51</v>
      </c>
      <c r="K6" s="37" t="s">
        <v>52</v>
      </c>
      <c r="L6" s="37" t="s">
        <v>52</v>
      </c>
      <c r="M6" s="37" t="s">
        <v>52</v>
      </c>
      <c r="N6" s="37" t="s">
        <v>53</v>
      </c>
      <c r="O6" s="37" t="s">
        <v>53</v>
      </c>
      <c r="P6" s="37"/>
      <c r="R6" s="37" t="s">
        <v>50</v>
      </c>
      <c r="S6" s="37" t="s">
        <v>51</v>
      </c>
      <c r="T6" s="37" t="s">
        <v>52</v>
      </c>
      <c r="U6" s="37" t="s">
        <v>52</v>
      </c>
      <c r="V6" s="37" t="s">
        <v>52</v>
      </c>
      <c r="W6" s="37" t="s">
        <v>53</v>
      </c>
      <c r="X6" s="37" t="s">
        <v>53</v>
      </c>
    </row>
    <row r="7" spans="1:24" x14ac:dyDescent="0.35">
      <c r="A7" t="s">
        <v>54</v>
      </c>
      <c r="B7" t="s">
        <v>55</v>
      </c>
      <c r="C7" t="s">
        <v>124</v>
      </c>
      <c r="D7" t="s">
        <v>125</v>
      </c>
      <c r="E7" t="s">
        <v>126</v>
      </c>
      <c r="F7" t="s">
        <v>127</v>
      </c>
      <c r="H7" t="s">
        <v>38</v>
      </c>
    </row>
    <row r="8" spans="1:24" ht="15.5" x14ac:dyDescent="0.35">
      <c r="A8" t="s">
        <v>66</v>
      </c>
      <c r="B8" t="s">
        <v>67</v>
      </c>
      <c r="C8" s="38">
        <f>AVERAGE(T8:V8)</f>
        <v>0.3666666666666667</v>
      </c>
      <c r="D8" s="38">
        <f>AVERAGE(W8:X8)</f>
        <v>0.30000000000000004</v>
      </c>
      <c r="E8" s="38">
        <f>+R8</f>
        <v>0.5</v>
      </c>
      <c r="F8" s="38">
        <f>+S8</f>
        <v>0.3</v>
      </c>
      <c r="H8" s="49"/>
      <c r="I8" s="38">
        <v>3.5</v>
      </c>
      <c r="J8" s="38">
        <v>2.5</v>
      </c>
      <c r="K8" s="38">
        <v>3</v>
      </c>
      <c r="L8" s="38">
        <v>3</v>
      </c>
      <c r="M8" s="38">
        <v>2.5</v>
      </c>
      <c r="N8" s="38">
        <v>3</v>
      </c>
      <c r="O8" s="38">
        <v>2</v>
      </c>
      <c r="P8" s="38"/>
      <c r="Q8" s="38"/>
      <c r="R8" s="38">
        <f t="shared" ref="R8:X23" si="0">IF(ISNUMBER(I8)=TRUE,R$5*(I8-R$4)/(R$3-R$4)+(1-R$5)*(1-(I8-R$4)/(R$3-R$4)),"..")</f>
        <v>0.5</v>
      </c>
      <c r="S8" s="38">
        <f t="shared" si="0"/>
        <v>0.3</v>
      </c>
      <c r="T8" s="38">
        <f t="shared" si="0"/>
        <v>0.4</v>
      </c>
      <c r="U8" s="38">
        <f t="shared" si="0"/>
        <v>0.4</v>
      </c>
      <c r="V8" s="38">
        <f t="shared" si="0"/>
        <v>0.3</v>
      </c>
      <c r="W8" s="38">
        <f t="shared" si="0"/>
        <v>0.4</v>
      </c>
      <c r="X8" s="38">
        <f t="shared" si="0"/>
        <v>0.2</v>
      </c>
    </row>
    <row r="9" spans="1:24" ht="15.5" x14ac:dyDescent="0.35">
      <c r="A9" t="s">
        <v>74</v>
      </c>
      <c r="B9" t="s">
        <v>75</v>
      </c>
      <c r="C9" s="38">
        <f t="shared" ref="C9:C34" si="1">AVERAGE(T9:V9)</f>
        <v>0.3666666666666667</v>
      </c>
      <c r="D9" s="38">
        <f t="shared" ref="D9:D34" si="2">AVERAGE(W9:X9)</f>
        <v>0.4</v>
      </c>
      <c r="E9" s="38">
        <f t="shared" ref="E9:F34" si="3">+R9</f>
        <v>0.6</v>
      </c>
      <c r="F9" s="38">
        <f t="shared" si="3"/>
        <v>0.3</v>
      </c>
      <c r="H9" s="49"/>
      <c r="I9" s="38">
        <v>4</v>
      </c>
      <c r="J9" s="38">
        <v>2.5</v>
      </c>
      <c r="K9" s="38">
        <v>2.5</v>
      </c>
      <c r="L9" s="38">
        <v>3</v>
      </c>
      <c r="M9" s="38">
        <v>3</v>
      </c>
      <c r="N9" s="38">
        <v>3.5</v>
      </c>
      <c r="O9" s="38">
        <v>2.5</v>
      </c>
      <c r="P9" s="38"/>
      <c r="Q9" s="38"/>
      <c r="R9" s="38">
        <f t="shared" si="0"/>
        <v>0.6</v>
      </c>
      <c r="S9" s="38">
        <f t="shared" si="0"/>
        <v>0.3</v>
      </c>
      <c r="T9" s="38">
        <f t="shared" si="0"/>
        <v>0.3</v>
      </c>
      <c r="U9" s="38">
        <f t="shared" si="0"/>
        <v>0.4</v>
      </c>
      <c r="V9" s="38">
        <f t="shared" si="0"/>
        <v>0.4</v>
      </c>
      <c r="W9" s="38">
        <f t="shared" si="0"/>
        <v>0.5</v>
      </c>
      <c r="X9" s="38">
        <f t="shared" si="0"/>
        <v>0.3</v>
      </c>
    </row>
    <row r="10" spans="1:24" ht="15.5" x14ac:dyDescent="0.35">
      <c r="A10" t="s">
        <v>76</v>
      </c>
      <c r="B10" t="s">
        <v>77</v>
      </c>
      <c r="C10" s="38">
        <f t="shared" si="1"/>
        <v>0.3666666666666667</v>
      </c>
      <c r="D10" s="38">
        <f t="shared" si="2"/>
        <v>0.4</v>
      </c>
      <c r="E10" s="38">
        <f t="shared" si="3"/>
        <v>0.4</v>
      </c>
      <c r="F10" s="38">
        <f t="shared" si="3"/>
        <v>0.3</v>
      </c>
      <c r="H10" s="49"/>
      <c r="I10" s="38">
        <v>3</v>
      </c>
      <c r="J10" s="38">
        <v>2.5</v>
      </c>
      <c r="K10" s="38">
        <v>2.5</v>
      </c>
      <c r="L10" s="38">
        <v>3</v>
      </c>
      <c r="M10" s="38">
        <v>3</v>
      </c>
      <c r="N10" s="38">
        <v>4</v>
      </c>
      <c r="O10" s="38">
        <v>2</v>
      </c>
      <c r="P10" s="38"/>
      <c r="Q10" s="38"/>
      <c r="R10" s="38">
        <f t="shared" si="0"/>
        <v>0.4</v>
      </c>
      <c r="S10" s="38">
        <f t="shared" si="0"/>
        <v>0.3</v>
      </c>
      <c r="T10" s="38">
        <f t="shared" si="0"/>
        <v>0.3</v>
      </c>
      <c r="U10" s="38">
        <f t="shared" si="0"/>
        <v>0.4</v>
      </c>
      <c r="V10" s="38">
        <f t="shared" si="0"/>
        <v>0.4</v>
      </c>
      <c r="W10" s="38">
        <f t="shared" si="0"/>
        <v>0.6</v>
      </c>
      <c r="X10" s="38">
        <f t="shared" si="0"/>
        <v>0.2</v>
      </c>
    </row>
    <row r="11" spans="1:24" ht="15.5" x14ac:dyDescent="0.35">
      <c r="A11" t="s">
        <v>80</v>
      </c>
      <c r="B11" t="s">
        <v>81</v>
      </c>
      <c r="C11" s="38">
        <f t="shared" si="1"/>
        <v>0.39999999999999997</v>
      </c>
      <c r="D11" s="38">
        <f t="shared" si="2"/>
        <v>0.35</v>
      </c>
      <c r="E11" s="38">
        <f t="shared" si="3"/>
        <v>0.3</v>
      </c>
      <c r="F11" s="38">
        <f t="shared" si="3"/>
        <v>0.3</v>
      </c>
      <c r="H11" s="49"/>
      <c r="I11" s="38">
        <v>2.5</v>
      </c>
      <c r="J11" s="38">
        <v>2.5</v>
      </c>
      <c r="K11" s="38">
        <v>2.5</v>
      </c>
      <c r="L11" s="38">
        <v>3</v>
      </c>
      <c r="M11" s="38">
        <v>3.5</v>
      </c>
      <c r="N11" s="38">
        <v>3.5</v>
      </c>
      <c r="O11" s="38">
        <v>2</v>
      </c>
      <c r="P11" s="38"/>
      <c r="Q11" s="38"/>
      <c r="R11" s="38">
        <f t="shared" si="0"/>
        <v>0.3</v>
      </c>
      <c r="S11" s="38">
        <f t="shared" si="0"/>
        <v>0.3</v>
      </c>
      <c r="T11" s="38">
        <f t="shared" si="0"/>
        <v>0.3</v>
      </c>
      <c r="U11" s="38">
        <f t="shared" si="0"/>
        <v>0.4</v>
      </c>
      <c r="V11" s="38">
        <f t="shared" si="0"/>
        <v>0.5</v>
      </c>
      <c r="W11" s="38">
        <f t="shared" si="0"/>
        <v>0.5</v>
      </c>
      <c r="X11" s="38">
        <f t="shared" si="0"/>
        <v>0.2</v>
      </c>
    </row>
    <row r="12" spans="1:24" ht="15.5" x14ac:dyDescent="0.35">
      <c r="A12" t="s">
        <v>88</v>
      </c>
      <c r="B12" t="s">
        <v>89</v>
      </c>
      <c r="C12" s="38">
        <f t="shared" si="1"/>
        <v>0.46666666666666662</v>
      </c>
      <c r="D12" s="38">
        <f t="shared" si="2"/>
        <v>0.44999999999999996</v>
      </c>
      <c r="E12" s="38">
        <f t="shared" si="3"/>
        <v>0.6</v>
      </c>
      <c r="F12" s="38">
        <f t="shared" si="3"/>
        <v>0.3</v>
      </c>
      <c r="H12" s="49"/>
      <c r="I12" s="38">
        <v>4</v>
      </c>
      <c r="J12" s="38">
        <v>2.5</v>
      </c>
      <c r="K12" s="38">
        <v>3</v>
      </c>
      <c r="L12" s="38">
        <v>3.5</v>
      </c>
      <c r="M12" s="38">
        <v>3.5</v>
      </c>
      <c r="N12" s="38">
        <v>4</v>
      </c>
      <c r="O12" s="38">
        <v>2.5</v>
      </c>
      <c r="P12" s="38"/>
      <c r="Q12" s="38"/>
      <c r="R12" s="38">
        <f t="shared" si="0"/>
        <v>0.6</v>
      </c>
      <c r="S12" s="38">
        <f t="shared" si="0"/>
        <v>0.3</v>
      </c>
      <c r="T12" s="38">
        <f t="shared" si="0"/>
        <v>0.4</v>
      </c>
      <c r="U12" s="38">
        <f t="shared" si="0"/>
        <v>0.5</v>
      </c>
      <c r="V12" s="38">
        <f t="shared" si="0"/>
        <v>0.5</v>
      </c>
      <c r="W12" s="38">
        <f t="shared" si="0"/>
        <v>0.6</v>
      </c>
      <c r="X12" s="38">
        <f t="shared" si="0"/>
        <v>0.3</v>
      </c>
    </row>
    <row r="13" spans="1:24" ht="15.5" x14ac:dyDescent="0.35">
      <c r="A13" t="s">
        <v>90</v>
      </c>
      <c r="B13" t="s">
        <v>91</v>
      </c>
      <c r="C13" s="38">
        <f t="shared" si="1"/>
        <v>0.3666666666666667</v>
      </c>
      <c r="D13" s="38">
        <f t="shared" si="2"/>
        <v>0.44999999999999996</v>
      </c>
      <c r="E13" s="38">
        <f t="shared" si="3"/>
        <v>0.2</v>
      </c>
      <c r="F13" s="38">
        <f t="shared" si="3"/>
        <v>0.3</v>
      </c>
      <c r="H13" s="49"/>
      <c r="I13" s="38">
        <v>2</v>
      </c>
      <c r="J13" s="38">
        <v>2.5</v>
      </c>
      <c r="K13" s="38">
        <v>2</v>
      </c>
      <c r="L13" s="38">
        <v>3.5</v>
      </c>
      <c r="M13" s="38">
        <v>3</v>
      </c>
      <c r="N13" s="38">
        <v>4</v>
      </c>
      <c r="O13" s="38">
        <v>2.5</v>
      </c>
      <c r="P13" s="38"/>
      <c r="Q13" s="38"/>
      <c r="R13" s="38">
        <f t="shared" si="0"/>
        <v>0.2</v>
      </c>
      <c r="S13" s="38">
        <f t="shared" si="0"/>
        <v>0.3</v>
      </c>
      <c r="T13" s="38">
        <f t="shared" si="0"/>
        <v>0.2</v>
      </c>
      <c r="U13" s="38">
        <f t="shared" si="0"/>
        <v>0.5</v>
      </c>
      <c r="V13" s="38">
        <f t="shared" si="0"/>
        <v>0.4</v>
      </c>
      <c r="W13" s="38">
        <f t="shared" si="0"/>
        <v>0.6</v>
      </c>
      <c r="X13" s="38">
        <f t="shared" si="0"/>
        <v>0.3</v>
      </c>
    </row>
    <row r="14" spans="1:24" ht="15.5" x14ac:dyDescent="0.35">
      <c r="A14" t="s">
        <v>92</v>
      </c>
      <c r="B14" t="s">
        <v>93</v>
      </c>
      <c r="C14" s="38">
        <f t="shared" si="1"/>
        <v>0.56666666666666665</v>
      </c>
      <c r="D14" s="38">
        <f t="shared" si="2"/>
        <v>0.6</v>
      </c>
      <c r="E14" s="38">
        <f t="shared" si="3"/>
        <v>0.6</v>
      </c>
      <c r="F14" s="38">
        <f t="shared" si="3"/>
        <v>0.5</v>
      </c>
      <c r="H14" s="49"/>
      <c r="I14" s="38">
        <v>4</v>
      </c>
      <c r="J14" s="38">
        <v>3.5</v>
      </c>
      <c r="K14" s="38">
        <v>4</v>
      </c>
      <c r="L14" s="38">
        <v>4</v>
      </c>
      <c r="M14" s="38">
        <v>3.5</v>
      </c>
      <c r="N14" s="38">
        <v>4.5</v>
      </c>
      <c r="O14" s="38">
        <v>3.5</v>
      </c>
      <c r="P14" s="38"/>
      <c r="Q14" s="38"/>
      <c r="R14" s="38">
        <f t="shared" si="0"/>
        <v>0.6</v>
      </c>
      <c r="S14" s="38">
        <f t="shared" si="0"/>
        <v>0.5</v>
      </c>
      <c r="T14" s="38">
        <f t="shared" si="0"/>
        <v>0.6</v>
      </c>
      <c r="U14" s="38">
        <f t="shared" si="0"/>
        <v>0.6</v>
      </c>
      <c r="V14" s="38">
        <f t="shared" si="0"/>
        <v>0.5</v>
      </c>
      <c r="W14" s="38">
        <f t="shared" si="0"/>
        <v>0.7</v>
      </c>
      <c r="X14" s="38">
        <f t="shared" si="0"/>
        <v>0.5</v>
      </c>
    </row>
    <row r="15" spans="1:24" ht="15.5" x14ac:dyDescent="0.35">
      <c r="A15" t="s">
        <v>94</v>
      </c>
      <c r="B15" t="s">
        <v>95</v>
      </c>
      <c r="C15" s="38">
        <f t="shared" si="1"/>
        <v>0.39999999999999997</v>
      </c>
      <c r="D15" s="38">
        <f t="shared" si="2"/>
        <v>0.5</v>
      </c>
      <c r="E15" s="38">
        <f t="shared" si="3"/>
        <v>0.5</v>
      </c>
      <c r="F15" s="38">
        <f t="shared" si="3"/>
        <v>0.4</v>
      </c>
      <c r="H15" s="49"/>
      <c r="I15" s="38">
        <v>3.5</v>
      </c>
      <c r="J15" s="38">
        <v>3</v>
      </c>
      <c r="K15" s="38">
        <v>2.5</v>
      </c>
      <c r="L15" s="38">
        <v>3</v>
      </c>
      <c r="M15" s="38">
        <v>3.5</v>
      </c>
      <c r="N15" s="38">
        <v>3.5</v>
      </c>
      <c r="O15" s="38">
        <v>3.5</v>
      </c>
      <c r="P15" s="38"/>
      <c r="Q15" s="38"/>
      <c r="R15" s="38">
        <f t="shared" si="0"/>
        <v>0.5</v>
      </c>
      <c r="S15" s="38">
        <f t="shared" si="0"/>
        <v>0.4</v>
      </c>
      <c r="T15" s="38">
        <f t="shared" si="0"/>
        <v>0.3</v>
      </c>
      <c r="U15" s="38">
        <f t="shared" si="0"/>
        <v>0.4</v>
      </c>
      <c r="V15" s="38">
        <f t="shared" si="0"/>
        <v>0.5</v>
      </c>
      <c r="W15" s="38">
        <f t="shared" si="0"/>
        <v>0.5</v>
      </c>
      <c r="X15" s="38">
        <f t="shared" si="0"/>
        <v>0.5</v>
      </c>
    </row>
    <row r="16" spans="1:24" ht="15.5" x14ac:dyDescent="0.35">
      <c r="A16" t="s">
        <v>98</v>
      </c>
      <c r="B16" t="s">
        <v>99</v>
      </c>
      <c r="C16" s="38">
        <f t="shared" si="1"/>
        <v>0.5</v>
      </c>
      <c r="D16" s="38">
        <f t="shared" si="2"/>
        <v>0.5</v>
      </c>
      <c r="E16" s="38">
        <f t="shared" si="3"/>
        <v>0.4</v>
      </c>
      <c r="F16" s="38">
        <f t="shared" si="3"/>
        <v>0.4</v>
      </c>
      <c r="H16" s="49"/>
      <c r="I16" s="38">
        <v>3</v>
      </c>
      <c r="J16" s="38">
        <v>3</v>
      </c>
      <c r="K16" s="38">
        <v>3</v>
      </c>
      <c r="L16" s="38">
        <v>4</v>
      </c>
      <c r="M16" s="38">
        <v>3.5</v>
      </c>
      <c r="N16" s="38">
        <v>4.5</v>
      </c>
      <c r="O16" s="38">
        <v>2.5</v>
      </c>
      <c r="P16" s="38"/>
      <c r="Q16" s="38"/>
      <c r="R16" s="38">
        <f t="shared" si="0"/>
        <v>0.4</v>
      </c>
      <c r="S16" s="38">
        <f t="shared" si="0"/>
        <v>0.4</v>
      </c>
      <c r="T16" s="38">
        <f t="shared" si="0"/>
        <v>0.4</v>
      </c>
      <c r="U16" s="38">
        <f t="shared" si="0"/>
        <v>0.6</v>
      </c>
      <c r="V16" s="38">
        <f t="shared" si="0"/>
        <v>0.5</v>
      </c>
      <c r="W16" s="38">
        <f t="shared" si="0"/>
        <v>0.7</v>
      </c>
      <c r="X16" s="38">
        <f t="shared" si="0"/>
        <v>0.3</v>
      </c>
    </row>
    <row r="17" spans="1:24" ht="15.5" x14ac:dyDescent="0.35">
      <c r="A17" t="s">
        <v>100</v>
      </c>
      <c r="B17" t="s">
        <v>101</v>
      </c>
      <c r="C17" s="38">
        <f t="shared" si="1"/>
        <v>0.6</v>
      </c>
      <c r="D17" s="38">
        <f t="shared" si="2"/>
        <v>0.55000000000000004</v>
      </c>
      <c r="E17" s="38">
        <f t="shared" si="3"/>
        <v>0.5</v>
      </c>
      <c r="F17" s="38">
        <f t="shared" si="3"/>
        <v>0.5</v>
      </c>
      <c r="H17" s="49"/>
      <c r="I17" s="38">
        <v>3.5</v>
      </c>
      <c r="J17" s="38">
        <v>3.5</v>
      </c>
      <c r="K17" s="38">
        <v>3.5</v>
      </c>
      <c r="L17" s="38">
        <v>4.5</v>
      </c>
      <c r="M17" s="38">
        <v>4</v>
      </c>
      <c r="N17" s="38">
        <v>4.5</v>
      </c>
      <c r="O17" s="38">
        <v>3</v>
      </c>
      <c r="P17" s="38"/>
      <c r="Q17" s="38"/>
      <c r="R17" s="38">
        <f t="shared" si="0"/>
        <v>0.5</v>
      </c>
      <c r="S17" s="38">
        <f t="shared" si="0"/>
        <v>0.5</v>
      </c>
      <c r="T17" s="38">
        <f t="shared" si="0"/>
        <v>0.5</v>
      </c>
      <c r="U17" s="38">
        <f t="shared" si="0"/>
        <v>0.7</v>
      </c>
      <c r="V17" s="38">
        <f t="shared" si="0"/>
        <v>0.6</v>
      </c>
      <c r="W17" s="38">
        <f t="shared" si="0"/>
        <v>0.7</v>
      </c>
      <c r="X17" s="38">
        <f t="shared" si="0"/>
        <v>0.4</v>
      </c>
    </row>
    <row r="18" spans="1:24" ht="15.5" x14ac:dyDescent="0.35">
      <c r="A18" t="s">
        <v>102</v>
      </c>
      <c r="B18" t="s">
        <v>103</v>
      </c>
      <c r="C18" s="38">
        <f t="shared" si="1"/>
        <v>0.39999999999999997</v>
      </c>
      <c r="D18" s="38">
        <f t="shared" si="2"/>
        <v>0.4</v>
      </c>
      <c r="E18" s="38">
        <f t="shared" si="3"/>
        <v>0.6</v>
      </c>
      <c r="F18" s="38">
        <f t="shared" si="3"/>
        <v>0.4</v>
      </c>
      <c r="H18" s="49"/>
      <c r="I18" s="38">
        <v>4</v>
      </c>
      <c r="J18" s="38">
        <v>3</v>
      </c>
      <c r="K18" s="38">
        <v>2.5</v>
      </c>
      <c r="L18" s="38">
        <v>3</v>
      </c>
      <c r="M18" s="38">
        <v>3.5</v>
      </c>
      <c r="N18" s="38">
        <v>3.5</v>
      </c>
      <c r="O18" s="38">
        <v>2.5</v>
      </c>
      <c r="P18" s="38"/>
      <c r="Q18" s="38"/>
      <c r="R18" s="38">
        <f t="shared" si="0"/>
        <v>0.6</v>
      </c>
      <c r="S18" s="38">
        <f t="shared" si="0"/>
        <v>0.4</v>
      </c>
      <c r="T18" s="38">
        <f t="shared" si="0"/>
        <v>0.3</v>
      </c>
      <c r="U18" s="38">
        <f t="shared" si="0"/>
        <v>0.4</v>
      </c>
      <c r="V18" s="38">
        <f t="shared" si="0"/>
        <v>0.5</v>
      </c>
      <c r="W18" s="38">
        <f t="shared" si="0"/>
        <v>0.5</v>
      </c>
      <c r="X18" s="38">
        <f t="shared" si="0"/>
        <v>0.3</v>
      </c>
    </row>
    <row r="19" spans="1:24" ht="15.5" x14ac:dyDescent="0.35">
      <c r="A19" t="s">
        <v>106</v>
      </c>
      <c r="B19" t="s">
        <v>107</v>
      </c>
      <c r="C19" s="38">
        <f t="shared" si="1"/>
        <v>0.46666666666666662</v>
      </c>
      <c r="D19" s="38">
        <f t="shared" si="2"/>
        <v>0.45</v>
      </c>
      <c r="E19" s="38">
        <f t="shared" si="3"/>
        <v>0.4</v>
      </c>
      <c r="F19" s="38">
        <f t="shared" si="3"/>
        <v>0.3</v>
      </c>
      <c r="H19" s="49"/>
      <c r="I19" s="38">
        <v>3</v>
      </c>
      <c r="J19" s="38">
        <v>2.5</v>
      </c>
      <c r="K19" s="38">
        <v>3.5</v>
      </c>
      <c r="L19" s="38">
        <v>3</v>
      </c>
      <c r="M19" s="38">
        <v>3.5</v>
      </c>
      <c r="N19" s="38">
        <v>3.5</v>
      </c>
      <c r="O19" s="38">
        <v>3</v>
      </c>
      <c r="P19" s="38"/>
      <c r="Q19" s="38"/>
      <c r="R19" s="38">
        <f t="shared" si="0"/>
        <v>0.4</v>
      </c>
      <c r="S19" s="38">
        <f t="shared" si="0"/>
        <v>0.3</v>
      </c>
      <c r="T19" s="38">
        <f t="shared" si="0"/>
        <v>0.5</v>
      </c>
      <c r="U19" s="38">
        <f t="shared" si="0"/>
        <v>0.4</v>
      </c>
      <c r="V19" s="38">
        <f t="shared" si="0"/>
        <v>0.5</v>
      </c>
      <c r="W19" s="38">
        <f t="shared" si="0"/>
        <v>0.5</v>
      </c>
      <c r="X19" s="38">
        <f t="shared" si="0"/>
        <v>0.4</v>
      </c>
    </row>
    <row r="20" spans="1:24" ht="15.5" x14ac:dyDescent="0.35">
      <c r="A20" t="s">
        <v>112</v>
      </c>
      <c r="B20" t="s">
        <v>113</v>
      </c>
      <c r="C20" s="38">
        <f t="shared" si="1"/>
        <v>0.46666666666666662</v>
      </c>
      <c r="D20" s="38">
        <f t="shared" si="2"/>
        <v>0.45</v>
      </c>
      <c r="E20" s="38">
        <f t="shared" si="3"/>
        <v>0.1</v>
      </c>
      <c r="F20" s="38">
        <f t="shared" si="3"/>
        <v>0.2</v>
      </c>
      <c r="H20" s="49"/>
      <c r="I20" s="38">
        <v>1.5</v>
      </c>
      <c r="J20" s="38">
        <v>2</v>
      </c>
      <c r="K20" s="38">
        <v>2.5</v>
      </c>
      <c r="L20" s="38">
        <v>3.5</v>
      </c>
      <c r="M20" s="38">
        <v>4</v>
      </c>
      <c r="N20" s="38">
        <v>3.5</v>
      </c>
      <c r="O20" s="38">
        <v>3</v>
      </c>
      <c r="P20" s="38"/>
      <c r="Q20" s="38"/>
      <c r="R20" s="38">
        <f t="shared" si="0"/>
        <v>0.1</v>
      </c>
      <c r="S20" s="38">
        <f t="shared" si="0"/>
        <v>0.2</v>
      </c>
      <c r="T20" s="38">
        <f t="shared" si="0"/>
        <v>0.3</v>
      </c>
      <c r="U20" s="38">
        <f t="shared" si="0"/>
        <v>0.5</v>
      </c>
      <c r="V20" s="38">
        <f t="shared" si="0"/>
        <v>0.6</v>
      </c>
      <c r="W20" s="38">
        <f t="shared" si="0"/>
        <v>0.5</v>
      </c>
      <c r="X20" s="38">
        <f t="shared" si="0"/>
        <v>0.4</v>
      </c>
    </row>
    <row r="21" spans="1:24" ht="15.5" x14ac:dyDescent="0.35">
      <c r="A21" t="s">
        <v>58</v>
      </c>
      <c r="B21" t="s">
        <v>59</v>
      </c>
      <c r="C21" s="38">
        <f t="shared" si="1"/>
        <v>0.80000000000000016</v>
      </c>
      <c r="D21" s="38">
        <f t="shared" si="2"/>
        <v>0.6</v>
      </c>
      <c r="E21" s="38">
        <f t="shared" si="3"/>
        <v>0.8</v>
      </c>
      <c r="F21" s="38">
        <f t="shared" si="3"/>
        <v>0.8</v>
      </c>
      <c r="H21" s="49"/>
      <c r="I21" s="38">
        <v>5</v>
      </c>
      <c r="J21" s="38">
        <v>5</v>
      </c>
      <c r="K21" s="38">
        <v>5.5</v>
      </c>
      <c r="L21" s="38">
        <v>5</v>
      </c>
      <c r="M21" s="38">
        <v>4.5</v>
      </c>
      <c r="N21" s="38">
        <v>4</v>
      </c>
      <c r="O21" s="38">
        <v>4</v>
      </c>
      <c r="P21" s="38"/>
      <c r="Q21" s="38"/>
      <c r="R21" s="38">
        <f t="shared" si="0"/>
        <v>0.8</v>
      </c>
      <c r="S21" s="38">
        <f t="shared" si="0"/>
        <v>0.8</v>
      </c>
      <c r="T21" s="38">
        <f t="shared" si="0"/>
        <v>0.9</v>
      </c>
      <c r="U21" s="38">
        <f t="shared" si="0"/>
        <v>0.8</v>
      </c>
      <c r="V21" s="38">
        <f t="shared" si="0"/>
        <v>0.7</v>
      </c>
      <c r="W21" s="38">
        <f t="shared" si="0"/>
        <v>0.6</v>
      </c>
      <c r="X21" s="38">
        <f t="shared" si="0"/>
        <v>0.6</v>
      </c>
    </row>
    <row r="22" spans="1:24" ht="15.5" x14ac:dyDescent="0.35">
      <c r="A22" t="s">
        <v>60</v>
      </c>
      <c r="B22" t="s">
        <v>61</v>
      </c>
      <c r="C22" s="38">
        <f t="shared" si="1"/>
        <v>0.6333333333333333</v>
      </c>
      <c r="D22" s="38">
        <f t="shared" si="2"/>
        <v>0.64999999999999991</v>
      </c>
      <c r="E22" s="38">
        <f t="shared" si="3"/>
        <v>0.6</v>
      </c>
      <c r="F22" s="38">
        <f t="shared" si="3"/>
        <v>0.4</v>
      </c>
      <c r="H22" s="49"/>
      <c r="I22" s="38">
        <v>4</v>
      </c>
      <c r="J22" s="38">
        <v>3</v>
      </c>
      <c r="K22" s="38">
        <v>4</v>
      </c>
      <c r="L22" s="38">
        <v>4</v>
      </c>
      <c r="M22" s="38">
        <v>4.5</v>
      </c>
      <c r="N22" s="38">
        <v>4.5</v>
      </c>
      <c r="O22" s="38">
        <v>4</v>
      </c>
      <c r="P22" s="38"/>
      <c r="Q22" s="38"/>
      <c r="R22" s="38">
        <f t="shared" si="0"/>
        <v>0.6</v>
      </c>
      <c r="S22" s="38">
        <f t="shared" si="0"/>
        <v>0.4</v>
      </c>
      <c r="T22" s="38">
        <f t="shared" si="0"/>
        <v>0.6</v>
      </c>
      <c r="U22" s="38">
        <f t="shared" si="0"/>
        <v>0.6</v>
      </c>
      <c r="V22" s="38">
        <f t="shared" si="0"/>
        <v>0.7</v>
      </c>
      <c r="W22" s="38">
        <f t="shared" si="0"/>
        <v>0.7</v>
      </c>
      <c r="X22" s="38">
        <f t="shared" si="0"/>
        <v>0.6</v>
      </c>
    </row>
    <row r="23" spans="1:24" ht="15.5" x14ac:dyDescent="0.35">
      <c r="A23" t="s">
        <v>68</v>
      </c>
      <c r="B23" t="s">
        <v>69</v>
      </c>
      <c r="C23" s="38">
        <f t="shared" si="1"/>
        <v>0.56666666666666665</v>
      </c>
      <c r="D23" s="38">
        <f t="shared" si="2"/>
        <v>0.64999999999999991</v>
      </c>
      <c r="E23" s="38">
        <f t="shared" si="3"/>
        <v>0.5</v>
      </c>
      <c r="F23" s="38">
        <f t="shared" si="3"/>
        <v>0.5</v>
      </c>
      <c r="H23" s="49"/>
      <c r="I23" s="38">
        <v>3.5</v>
      </c>
      <c r="J23" s="38">
        <v>3.5</v>
      </c>
      <c r="K23" s="38">
        <v>4</v>
      </c>
      <c r="L23" s="38">
        <v>4</v>
      </c>
      <c r="M23" s="38">
        <v>3.5</v>
      </c>
      <c r="N23" s="38">
        <v>4.5</v>
      </c>
      <c r="O23" s="38">
        <v>4</v>
      </c>
      <c r="P23" s="38"/>
      <c r="Q23" s="38"/>
      <c r="R23" s="38">
        <f t="shared" si="0"/>
        <v>0.5</v>
      </c>
      <c r="S23" s="38">
        <f t="shared" si="0"/>
        <v>0.5</v>
      </c>
      <c r="T23" s="38">
        <f t="shared" si="0"/>
        <v>0.6</v>
      </c>
      <c r="U23" s="38">
        <f t="shared" si="0"/>
        <v>0.6</v>
      </c>
      <c r="V23" s="38">
        <f t="shared" si="0"/>
        <v>0.5</v>
      </c>
      <c r="W23" s="38">
        <f t="shared" si="0"/>
        <v>0.7</v>
      </c>
      <c r="X23" s="38">
        <f t="shared" si="0"/>
        <v>0.6</v>
      </c>
    </row>
    <row r="24" spans="1:24" ht="15.5" x14ac:dyDescent="0.35">
      <c r="A24" t="s">
        <v>70</v>
      </c>
      <c r="B24" t="s">
        <v>71</v>
      </c>
      <c r="C24" s="38">
        <f t="shared" si="1"/>
        <v>0.6</v>
      </c>
      <c r="D24" s="38">
        <f t="shared" si="2"/>
        <v>0.6</v>
      </c>
      <c r="E24" s="38">
        <f t="shared" si="3"/>
        <v>0.5</v>
      </c>
      <c r="F24" s="38">
        <f t="shared" si="3"/>
        <v>0.5</v>
      </c>
      <c r="H24" s="49"/>
      <c r="I24" s="38">
        <v>3.5</v>
      </c>
      <c r="J24" s="38">
        <v>3.5</v>
      </c>
      <c r="K24" s="38">
        <v>4</v>
      </c>
      <c r="L24" s="38">
        <v>4</v>
      </c>
      <c r="M24" s="38">
        <v>4</v>
      </c>
      <c r="N24" s="38">
        <v>4.5</v>
      </c>
      <c r="O24" s="38">
        <v>3.5</v>
      </c>
      <c r="P24" s="38"/>
      <c r="Q24" s="38"/>
      <c r="R24" s="38">
        <f t="shared" ref="R24:X34" si="4">IF(ISNUMBER(I24)=TRUE,R$5*(I24-R$4)/(R$3-R$4)+(1-R$5)*(1-(I24-R$4)/(R$3-R$4)),"..")</f>
        <v>0.5</v>
      </c>
      <c r="S24" s="38">
        <f t="shared" si="4"/>
        <v>0.5</v>
      </c>
      <c r="T24" s="38">
        <f t="shared" si="4"/>
        <v>0.6</v>
      </c>
      <c r="U24" s="38">
        <f t="shared" si="4"/>
        <v>0.6</v>
      </c>
      <c r="V24" s="38">
        <f t="shared" si="4"/>
        <v>0.6</v>
      </c>
      <c r="W24" s="38">
        <f t="shared" si="4"/>
        <v>0.7</v>
      </c>
      <c r="X24" s="38">
        <f t="shared" si="4"/>
        <v>0.5</v>
      </c>
    </row>
    <row r="25" spans="1:24" ht="15.5" x14ac:dyDescent="0.35">
      <c r="A25" t="s">
        <v>72</v>
      </c>
      <c r="B25" t="s">
        <v>73</v>
      </c>
      <c r="C25" s="38">
        <f t="shared" si="1"/>
        <v>0.6</v>
      </c>
      <c r="D25" s="38">
        <f t="shared" si="2"/>
        <v>0.6</v>
      </c>
      <c r="E25" s="38">
        <f t="shared" si="3"/>
        <v>0.6</v>
      </c>
      <c r="F25" s="38">
        <f t="shared" si="3"/>
        <v>0.3</v>
      </c>
      <c r="H25" s="49"/>
      <c r="I25" s="38">
        <v>4</v>
      </c>
      <c r="J25" s="38">
        <v>2.5</v>
      </c>
      <c r="K25" s="38">
        <v>4</v>
      </c>
      <c r="L25" s="38">
        <v>5</v>
      </c>
      <c r="M25" s="38">
        <v>3</v>
      </c>
      <c r="N25" s="38">
        <v>4</v>
      </c>
      <c r="O25" s="38">
        <v>4</v>
      </c>
      <c r="P25" s="38"/>
      <c r="Q25" s="38"/>
      <c r="R25" s="38">
        <f t="shared" si="4"/>
        <v>0.6</v>
      </c>
      <c r="S25" s="38">
        <f t="shared" si="4"/>
        <v>0.3</v>
      </c>
      <c r="T25" s="38">
        <f t="shared" si="4"/>
        <v>0.6</v>
      </c>
      <c r="U25" s="38">
        <f t="shared" si="4"/>
        <v>0.8</v>
      </c>
      <c r="V25" s="38">
        <f t="shared" si="4"/>
        <v>0.4</v>
      </c>
      <c r="W25" s="38">
        <f t="shared" si="4"/>
        <v>0.6</v>
      </c>
      <c r="X25" s="38">
        <f t="shared" si="4"/>
        <v>0.6</v>
      </c>
    </row>
    <row r="26" spans="1:24" ht="15.5" x14ac:dyDescent="0.35">
      <c r="A26" t="s">
        <v>114</v>
      </c>
      <c r="B26" t="s">
        <v>115</v>
      </c>
      <c r="C26" s="38">
        <f t="shared" si="1"/>
        <v>0.40000000000000008</v>
      </c>
      <c r="D26" s="38">
        <f t="shared" si="2"/>
        <v>0.4</v>
      </c>
      <c r="E26" s="38">
        <f t="shared" si="3"/>
        <v>0.4</v>
      </c>
      <c r="F26" s="38">
        <f t="shared" si="3"/>
        <v>0.4</v>
      </c>
      <c r="H26" s="49"/>
      <c r="I26" s="38">
        <v>3</v>
      </c>
      <c r="J26" s="38">
        <v>3</v>
      </c>
      <c r="K26" s="38">
        <v>3</v>
      </c>
      <c r="L26" s="38">
        <v>3</v>
      </c>
      <c r="M26" s="38">
        <v>3</v>
      </c>
      <c r="N26" s="38">
        <v>3.5</v>
      </c>
      <c r="O26" s="38">
        <v>2.5</v>
      </c>
      <c r="P26" s="38"/>
      <c r="Q26" s="38"/>
      <c r="R26" s="38">
        <f t="shared" si="4"/>
        <v>0.4</v>
      </c>
      <c r="S26" s="38">
        <f t="shared" si="4"/>
        <v>0.4</v>
      </c>
      <c r="T26" s="38">
        <f t="shared" si="4"/>
        <v>0.4</v>
      </c>
      <c r="U26" s="38">
        <f t="shared" si="4"/>
        <v>0.4</v>
      </c>
      <c r="V26" s="38">
        <f t="shared" si="4"/>
        <v>0.4</v>
      </c>
      <c r="W26" s="38">
        <f t="shared" si="4"/>
        <v>0.5</v>
      </c>
      <c r="X26" s="38">
        <f t="shared" si="4"/>
        <v>0.3</v>
      </c>
    </row>
    <row r="27" spans="1:24" ht="15.5" x14ac:dyDescent="0.35">
      <c r="A27" t="s">
        <v>82</v>
      </c>
      <c r="B27" t="s">
        <v>83</v>
      </c>
      <c r="C27" s="38">
        <f t="shared" si="1"/>
        <v>0.6333333333333333</v>
      </c>
      <c r="D27" s="38">
        <f t="shared" si="2"/>
        <v>0.6</v>
      </c>
      <c r="E27" s="38">
        <f t="shared" si="3"/>
        <v>0.5</v>
      </c>
      <c r="F27" s="38">
        <f t="shared" si="3"/>
        <v>0.5</v>
      </c>
      <c r="H27" s="49"/>
      <c r="I27" s="38">
        <v>3.5</v>
      </c>
      <c r="J27" s="38">
        <v>3.5</v>
      </c>
      <c r="K27" s="38">
        <v>3.5</v>
      </c>
      <c r="L27" s="38">
        <v>5</v>
      </c>
      <c r="M27" s="38">
        <v>4</v>
      </c>
      <c r="N27" s="38">
        <v>4</v>
      </c>
      <c r="O27" s="38">
        <v>4</v>
      </c>
      <c r="P27" s="38"/>
      <c r="Q27" s="38"/>
      <c r="R27" s="38">
        <f t="shared" si="4"/>
        <v>0.5</v>
      </c>
      <c r="S27" s="38">
        <f t="shared" si="4"/>
        <v>0.5</v>
      </c>
      <c r="T27" s="38">
        <f t="shared" si="4"/>
        <v>0.5</v>
      </c>
      <c r="U27" s="38">
        <f t="shared" si="4"/>
        <v>0.8</v>
      </c>
      <c r="V27" s="38">
        <f t="shared" si="4"/>
        <v>0.6</v>
      </c>
      <c r="W27" s="38">
        <f t="shared" si="4"/>
        <v>0.6</v>
      </c>
      <c r="X27" s="38">
        <f t="shared" si="4"/>
        <v>0.6</v>
      </c>
    </row>
    <row r="28" spans="1:24" ht="15.5" x14ac:dyDescent="0.35">
      <c r="A28" t="s">
        <v>96</v>
      </c>
      <c r="B28" t="s">
        <v>97</v>
      </c>
      <c r="C28" s="38">
        <f t="shared" si="1"/>
        <v>0.56666666666666676</v>
      </c>
      <c r="D28" s="38">
        <f t="shared" si="2"/>
        <v>0.6</v>
      </c>
      <c r="E28" s="38">
        <f t="shared" si="3"/>
        <v>0.5</v>
      </c>
      <c r="F28" s="38">
        <f t="shared" si="3"/>
        <v>0.3</v>
      </c>
      <c r="H28" s="49"/>
      <c r="I28" s="38">
        <v>3.5</v>
      </c>
      <c r="J28" s="38">
        <v>2.5</v>
      </c>
      <c r="K28" s="38">
        <v>3.5</v>
      </c>
      <c r="L28" s="38">
        <v>4</v>
      </c>
      <c r="M28" s="38">
        <v>4</v>
      </c>
      <c r="N28" s="38">
        <v>4</v>
      </c>
      <c r="O28" s="38">
        <v>4</v>
      </c>
      <c r="P28" s="38"/>
      <c r="Q28" s="38"/>
      <c r="R28" s="38">
        <f t="shared" si="4"/>
        <v>0.5</v>
      </c>
      <c r="S28" s="38">
        <f t="shared" si="4"/>
        <v>0.3</v>
      </c>
      <c r="T28" s="38">
        <f t="shared" si="4"/>
        <v>0.5</v>
      </c>
      <c r="U28" s="38">
        <f t="shared" si="4"/>
        <v>0.6</v>
      </c>
      <c r="V28" s="38">
        <f t="shared" si="4"/>
        <v>0.6</v>
      </c>
      <c r="W28" s="38">
        <f t="shared" si="4"/>
        <v>0.6</v>
      </c>
      <c r="X28" s="38">
        <f t="shared" si="4"/>
        <v>0.6</v>
      </c>
    </row>
    <row r="29" spans="1:24" ht="15.5" x14ac:dyDescent="0.35">
      <c r="A29" t="s">
        <v>56</v>
      </c>
      <c r="B29" s="49" t="s">
        <v>57</v>
      </c>
      <c r="C29" s="38">
        <f t="shared" si="1"/>
        <v>0.56666666666666676</v>
      </c>
      <c r="D29" s="38">
        <f t="shared" si="2"/>
        <v>0.5</v>
      </c>
      <c r="E29" s="38">
        <f t="shared" si="3"/>
        <v>0.6</v>
      </c>
      <c r="F29" s="38">
        <f t="shared" si="3"/>
        <v>0.5</v>
      </c>
      <c r="H29" s="49"/>
      <c r="I29" s="38">
        <v>4</v>
      </c>
      <c r="J29" s="38">
        <v>3.5</v>
      </c>
      <c r="K29" s="38">
        <v>3.5</v>
      </c>
      <c r="L29" s="38">
        <v>4</v>
      </c>
      <c r="M29" s="38">
        <v>4</v>
      </c>
      <c r="N29" s="38">
        <v>4</v>
      </c>
      <c r="O29" s="38">
        <v>3</v>
      </c>
      <c r="P29" s="38"/>
      <c r="Q29" s="38"/>
      <c r="R29" s="38">
        <f t="shared" si="4"/>
        <v>0.6</v>
      </c>
      <c r="S29" s="38">
        <f t="shared" si="4"/>
        <v>0.5</v>
      </c>
      <c r="T29" s="38">
        <f t="shared" si="4"/>
        <v>0.5</v>
      </c>
      <c r="U29" s="38">
        <f t="shared" si="4"/>
        <v>0.6</v>
      </c>
      <c r="V29" s="38">
        <f t="shared" si="4"/>
        <v>0.6</v>
      </c>
      <c r="W29" s="38">
        <f t="shared" si="4"/>
        <v>0.6</v>
      </c>
      <c r="X29" s="38">
        <f t="shared" si="4"/>
        <v>0.4</v>
      </c>
    </row>
    <row r="30" spans="1:24" ht="15.5" x14ac:dyDescent="0.35">
      <c r="A30" t="s">
        <v>78</v>
      </c>
      <c r="B30" s="49" t="s">
        <v>79</v>
      </c>
      <c r="C30" s="38">
        <f t="shared" si="1"/>
        <v>0.6</v>
      </c>
      <c r="D30" s="38">
        <f t="shared" si="2"/>
        <v>0.64999999999999991</v>
      </c>
      <c r="E30" s="38">
        <f t="shared" si="3"/>
        <v>0.6</v>
      </c>
      <c r="F30" s="38">
        <f t="shared" si="3"/>
        <v>0.5</v>
      </c>
      <c r="H30" s="49"/>
      <c r="I30" s="38">
        <v>4</v>
      </c>
      <c r="J30" s="38">
        <v>3.5</v>
      </c>
      <c r="K30" s="38">
        <v>4</v>
      </c>
      <c r="L30" s="38">
        <v>4.5</v>
      </c>
      <c r="M30" s="38">
        <v>3.5</v>
      </c>
      <c r="N30" s="38">
        <v>4</v>
      </c>
      <c r="O30" s="38">
        <v>4.5</v>
      </c>
      <c r="P30" s="38"/>
      <c r="Q30" s="38"/>
      <c r="R30" s="38">
        <f t="shared" si="4"/>
        <v>0.6</v>
      </c>
      <c r="S30" s="38">
        <f t="shared" si="4"/>
        <v>0.5</v>
      </c>
      <c r="T30" s="38">
        <f t="shared" si="4"/>
        <v>0.6</v>
      </c>
      <c r="U30" s="38">
        <f t="shared" si="4"/>
        <v>0.7</v>
      </c>
      <c r="V30" s="38">
        <f t="shared" si="4"/>
        <v>0.5</v>
      </c>
      <c r="W30" s="38">
        <f t="shared" si="4"/>
        <v>0.6</v>
      </c>
      <c r="X30" s="38">
        <f t="shared" si="4"/>
        <v>0.7</v>
      </c>
    </row>
    <row r="31" spans="1:24" ht="15.5" x14ac:dyDescent="0.35">
      <c r="A31" t="s">
        <v>86</v>
      </c>
      <c r="B31" s="49" t="s">
        <v>87</v>
      </c>
      <c r="C31" s="38">
        <f t="shared" si="1"/>
        <v>0.56666666666666665</v>
      </c>
      <c r="D31" s="38">
        <f t="shared" si="2"/>
        <v>0.6</v>
      </c>
      <c r="E31" s="38">
        <f t="shared" si="3"/>
        <v>0.4</v>
      </c>
      <c r="F31" s="38">
        <f t="shared" si="3"/>
        <v>0.5</v>
      </c>
      <c r="H31" s="49"/>
      <c r="I31" s="38">
        <v>3</v>
      </c>
      <c r="J31" s="38">
        <v>3.5</v>
      </c>
      <c r="K31" s="38">
        <v>3.5</v>
      </c>
      <c r="L31" s="38">
        <v>3.5</v>
      </c>
      <c r="M31" s="38">
        <v>4.5</v>
      </c>
      <c r="N31" s="38">
        <v>4</v>
      </c>
      <c r="O31" s="38">
        <v>4</v>
      </c>
      <c r="P31" s="38"/>
      <c r="Q31" s="38"/>
      <c r="R31" s="38">
        <f t="shared" si="4"/>
        <v>0.4</v>
      </c>
      <c r="S31" s="38">
        <f t="shared" si="4"/>
        <v>0.5</v>
      </c>
      <c r="T31" s="38">
        <f t="shared" si="4"/>
        <v>0.5</v>
      </c>
      <c r="U31" s="38">
        <f t="shared" si="4"/>
        <v>0.5</v>
      </c>
      <c r="V31" s="38">
        <f t="shared" si="4"/>
        <v>0.7</v>
      </c>
      <c r="W31" s="38">
        <f t="shared" si="4"/>
        <v>0.6</v>
      </c>
      <c r="X31" s="38">
        <f t="shared" si="4"/>
        <v>0.6</v>
      </c>
    </row>
    <row r="32" spans="1:24" ht="15.5" x14ac:dyDescent="0.35">
      <c r="A32" t="s">
        <v>116</v>
      </c>
      <c r="B32" s="49" t="s">
        <v>117</v>
      </c>
      <c r="C32" s="38">
        <f t="shared" si="1"/>
        <v>0.6</v>
      </c>
      <c r="D32" s="38">
        <f t="shared" si="2"/>
        <v>0.64999999999999991</v>
      </c>
      <c r="E32" s="38">
        <f t="shared" si="3"/>
        <v>0.6</v>
      </c>
      <c r="F32" s="38">
        <f t="shared" si="3"/>
        <v>0.6</v>
      </c>
      <c r="H32" s="49"/>
      <c r="I32" s="38">
        <v>4</v>
      </c>
      <c r="J32" s="38">
        <v>4</v>
      </c>
      <c r="K32" s="38">
        <v>4</v>
      </c>
      <c r="L32" s="38">
        <v>4</v>
      </c>
      <c r="M32" s="38">
        <v>4</v>
      </c>
      <c r="N32" s="38">
        <v>4.5</v>
      </c>
      <c r="O32" s="38">
        <v>4</v>
      </c>
      <c r="P32" s="38"/>
      <c r="Q32" s="38"/>
      <c r="R32" s="38">
        <f t="shared" si="4"/>
        <v>0.6</v>
      </c>
      <c r="S32" s="38">
        <f t="shared" si="4"/>
        <v>0.6</v>
      </c>
      <c r="T32" s="38">
        <f t="shared" si="4"/>
        <v>0.6</v>
      </c>
      <c r="U32" s="38">
        <f t="shared" si="4"/>
        <v>0.6</v>
      </c>
      <c r="V32" s="38">
        <f t="shared" si="4"/>
        <v>0.6</v>
      </c>
      <c r="W32" s="38">
        <f t="shared" si="4"/>
        <v>0.7</v>
      </c>
      <c r="X32" s="38">
        <f t="shared" si="4"/>
        <v>0.6</v>
      </c>
    </row>
    <row r="33" spans="1:24" ht="15.5" x14ac:dyDescent="0.35">
      <c r="A33" t="s">
        <v>104</v>
      </c>
      <c r="B33" s="49" t="s">
        <v>105</v>
      </c>
      <c r="C33" s="38">
        <f t="shared" si="1"/>
        <v>0.6</v>
      </c>
      <c r="D33" s="38">
        <f t="shared" si="2"/>
        <v>0.5</v>
      </c>
      <c r="E33" s="38">
        <f t="shared" si="3"/>
        <v>0.6</v>
      </c>
      <c r="F33" s="38">
        <f t="shared" si="3"/>
        <v>0.4</v>
      </c>
      <c r="H33" s="49"/>
      <c r="I33" s="38">
        <v>4</v>
      </c>
      <c r="J33" s="38">
        <v>3</v>
      </c>
      <c r="K33" s="38">
        <v>3</v>
      </c>
      <c r="L33" s="38">
        <v>4</v>
      </c>
      <c r="M33" s="38">
        <v>5</v>
      </c>
      <c r="N33" s="38">
        <v>3</v>
      </c>
      <c r="O33" s="38">
        <v>4</v>
      </c>
      <c r="P33" s="38"/>
      <c r="Q33" s="38"/>
      <c r="R33" s="38">
        <f t="shared" si="4"/>
        <v>0.6</v>
      </c>
      <c r="S33" s="38">
        <f t="shared" si="4"/>
        <v>0.4</v>
      </c>
      <c r="T33" s="38">
        <f t="shared" si="4"/>
        <v>0.4</v>
      </c>
      <c r="U33" s="38">
        <f t="shared" si="4"/>
        <v>0.6</v>
      </c>
      <c r="V33" s="38">
        <f t="shared" si="4"/>
        <v>0.8</v>
      </c>
      <c r="W33" s="38">
        <f t="shared" si="4"/>
        <v>0.4</v>
      </c>
      <c r="X33" s="38">
        <f t="shared" si="4"/>
        <v>0.6</v>
      </c>
    </row>
    <row r="34" spans="1:24" ht="15.5" x14ac:dyDescent="0.35">
      <c r="A34" t="s">
        <v>118</v>
      </c>
      <c r="B34" s="49" t="s">
        <v>119</v>
      </c>
      <c r="C34" s="38">
        <f t="shared" si="1"/>
        <v>0.69999999999999984</v>
      </c>
      <c r="D34" s="38">
        <f t="shared" si="2"/>
        <v>0.64999999999999991</v>
      </c>
      <c r="E34" s="38">
        <f t="shared" si="3"/>
        <v>0.7</v>
      </c>
      <c r="F34" s="38">
        <f t="shared" si="3"/>
        <v>0.6</v>
      </c>
      <c r="H34" s="49"/>
      <c r="I34" s="38">
        <v>4.5</v>
      </c>
      <c r="J34" s="38">
        <v>4</v>
      </c>
      <c r="K34" s="38">
        <v>4.5</v>
      </c>
      <c r="L34" s="38">
        <v>4.5</v>
      </c>
      <c r="M34" s="38">
        <v>4.5</v>
      </c>
      <c r="N34" s="38">
        <v>4.5</v>
      </c>
      <c r="O34" s="38">
        <v>4</v>
      </c>
      <c r="P34" s="38"/>
      <c r="Q34" s="38"/>
      <c r="R34" s="38">
        <f t="shared" si="4"/>
        <v>0.7</v>
      </c>
      <c r="S34" s="38">
        <f t="shared" si="4"/>
        <v>0.6</v>
      </c>
      <c r="T34" s="38">
        <f t="shared" si="4"/>
        <v>0.7</v>
      </c>
      <c r="U34" s="38">
        <f t="shared" si="4"/>
        <v>0.7</v>
      </c>
      <c r="V34" s="38">
        <f t="shared" si="4"/>
        <v>0.7</v>
      </c>
      <c r="W34" s="38">
        <f t="shared" si="4"/>
        <v>0.7</v>
      </c>
      <c r="X34" s="38">
        <f t="shared" si="4"/>
        <v>0.6</v>
      </c>
    </row>
    <row r="35" spans="1:24" x14ac:dyDescent="0.35">
      <c r="C35" s="38"/>
      <c r="D35" s="38"/>
      <c r="E35" s="38"/>
      <c r="F35" s="38"/>
      <c r="I35" s="48"/>
      <c r="J35" s="48"/>
      <c r="K35" s="48"/>
      <c r="L35" s="48"/>
      <c r="M35" s="48"/>
      <c r="N35" s="47"/>
      <c r="O35" s="48"/>
      <c r="P35" s="38"/>
      <c r="Q35" s="38"/>
      <c r="R35" s="38"/>
      <c r="S35" s="38"/>
      <c r="T35" s="38"/>
      <c r="U35" s="38"/>
      <c r="V35" s="38"/>
      <c r="W35" s="38"/>
      <c r="X35" s="38"/>
    </row>
    <row r="36" spans="1:24" x14ac:dyDescent="0.35">
      <c r="C36" s="38"/>
      <c r="D36" s="38"/>
      <c r="E36" s="38"/>
      <c r="F36" s="38"/>
      <c r="I36" s="48"/>
      <c r="J36" s="48"/>
      <c r="K36" s="48"/>
      <c r="L36" s="48"/>
      <c r="M36" s="48"/>
      <c r="N36" s="48"/>
      <c r="O36" s="48"/>
      <c r="P36" s="38"/>
      <c r="Q36" s="38"/>
      <c r="R36" s="38"/>
      <c r="S36" s="38"/>
      <c r="T36" s="38"/>
      <c r="U36" s="38"/>
      <c r="V36" s="38"/>
      <c r="W36" s="38"/>
      <c r="X36" s="38"/>
    </row>
    <row r="37" spans="1:24" x14ac:dyDescent="0.35">
      <c r="C37" s="2"/>
      <c r="D37" s="2"/>
      <c r="E37" s="2"/>
      <c r="F37" s="2"/>
      <c r="I37" s="2"/>
      <c r="J37" s="2"/>
      <c r="K37" s="2"/>
      <c r="L37" s="2"/>
      <c r="M37" s="2"/>
      <c r="N37" s="2"/>
      <c r="O37" s="2"/>
    </row>
    <row r="38" spans="1:24" x14ac:dyDescent="0.35">
      <c r="C38" s="2"/>
      <c r="D38" s="2"/>
      <c r="E38" s="2"/>
      <c r="F38" s="2"/>
      <c r="I38" s="2"/>
      <c r="J38" s="2"/>
      <c r="K38" s="2"/>
      <c r="L38" s="2"/>
      <c r="M38" s="2"/>
      <c r="N38" s="2"/>
      <c r="O38" s="2"/>
    </row>
    <row r="39" spans="1:24" x14ac:dyDescent="0.35">
      <c r="C39" s="2"/>
      <c r="D39" s="2"/>
      <c r="E39" s="2"/>
      <c r="F39" s="2"/>
      <c r="I39" s="2"/>
      <c r="J39" s="2"/>
      <c r="K39" s="2"/>
      <c r="L39" s="2"/>
      <c r="M39" s="2"/>
      <c r="N39" s="2"/>
      <c r="O39" s="2"/>
    </row>
    <row r="40" spans="1:24" x14ac:dyDescent="0.35">
      <c r="C40" s="2"/>
      <c r="D40" s="2"/>
      <c r="E40" s="2"/>
      <c r="F40" s="2"/>
      <c r="I40" s="2"/>
      <c r="J40" s="2"/>
      <c r="K40" s="2"/>
      <c r="L40" s="2"/>
      <c r="M40" s="2"/>
      <c r="N40" s="2"/>
      <c r="O40" s="2"/>
    </row>
    <row r="41" spans="1:24" x14ac:dyDescent="0.35">
      <c r="C41" s="2"/>
      <c r="D41" s="2"/>
      <c r="E41" s="2"/>
      <c r="F41" s="2"/>
      <c r="I41" s="2"/>
      <c r="J41" s="2"/>
      <c r="K41" s="2"/>
      <c r="L41" s="2"/>
      <c r="M41" s="2"/>
      <c r="N41" s="2"/>
      <c r="O41" s="2"/>
    </row>
    <row r="42" spans="1:24" x14ac:dyDescent="0.35">
      <c r="C42" s="2"/>
      <c r="D42" s="2"/>
      <c r="E42" s="2"/>
      <c r="F42" s="2"/>
      <c r="I42" s="2"/>
      <c r="J42" s="2"/>
      <c r="K42" s="2"/>
      <c r="L42" s="2"/>
      <c r="M42" s="2"/>
      <c r="N42" s="2"/>
      <c r="O42" s="2"/>
    </row>
    <row r="43" spans="1:24" x14ac:dyDescent="0.35">
      <c r="C43" s="2"/>
      <c r="D43" s="2"/>
      <c r="E43" s="2"/>
      <c r="F43" s="2"/>
      <c r="I43" s="2"/>
      <c r="J43" s="2"/>
      <c r="K43" s="2"/>
      <c r="L43" s="2"/>
      <c r="M43" s="2"/>
      <c r="N43" s="2"/>
      <c r="O43" s="2"/>
    </row>
    <row r="44" spans="1:24" x14ac:dyDescent="0.35">
      <c r="C44" s="2"/>
      <c r="D44" s="2"/>
      <c r="E44" s="2"/>
      <c r="F44" s="2"/>
      <c r="I44" s="2"/>
      <c r="J44" s="2"/>
      <c r="K44" s="2"/>
      <c r="L44" s="2"/>
      <c r="M44" s="2"/>
      <c r="N44" s="2"/>
      <c r="O44" s="2"/>
    </row>
    <row r="45" spans="1:24" x14ac:dyDescent="0.35">
      <c r="C45" s="2"/>
      <c r="D45" s="2"/>
      <c r="E45" s="2"/>
      <c r="F45" s="2"/>
      <c r="I45" s="2"/>
      <c r="J45" s="2"/>
      <c r="K45" s="2"/>
      <c r="L45" s="2"/>
      <c r="M45" s="2"/>
      <c r="N45" s="2"/>
      <c r="O45" s="2"/>
    </row>
    <row r="46" spans="1:24" x14ac:dyDescent="0.35">
      <c r="C46" s="2"/>
      <c r="D46" s="2"/>
      <c r="E46" s="2"/>
      <c r="F46" s="2"/>
      <c r="I46" s="2"/>
      <c r="J46" s="2"/>
      <c r="K46" s="2"/>
      <c r="L46" s="2"/>
      <c r="M46" s="2"/>
      <c r="N46" s="2"/>
      <c r="O46" s="2"/>
    </row>
    <row r="47" spans="1:24" x14ac:dyDescent="0.35">
      <c r="C47" s="2"/>
      <c r="D47" s="2"/>
      <c r="E47" s="2"/>
      <c r="F47" s="2"/>
      <c r="I47" s="2"/>
      <c r="J47" s="2"/>
      <c r="K47" s="2"/>
      <c r="L47" s="2"/>
      <c r="M47" s="2"/>
      <c r="N47" s="2"/>
      <c r="O47" s="2"/>
    </row>
    <row r="48" spans="1:24" x14ac:dyDescent="0.35">
      <c r="C48" s="2"/>
      <c r="D48" s="2"/>
      <c r="E48" s="2"/>
      <c r="F48" s="2"/>
      <c r="I48" s="2"/>
      <c r="J48" s="2"/>
      <c r="K48" s="2"/>
      <c r="L48" s="2"/>
      <c r="M48" s="2"/>
      <c r="N48" s="2"/>
      <c r="O48" s="2"/>
    </row>
    <row r="49" spans="3:15" x14ac:dyDescent="0.35">
      <c r="C49" s="2"/>
      <c r="D49" s="2"/>
      <c r="E49" s="2"/>
      <c r="F49" s="2"/>
      <c r="I49" s="2"/>
      <c r="J49" s="2"/>
      <c r="K49" s="2"/>
      <c r="L49" s="2"/>
      <c r="M49" s="2"/>
      <c r="N49" s="2"/>
      <c r="O49" s="2"/>
    </row>
    <row r="50" spans="3:15" x14ac:dyDescent="0.35">
      <c r="C50" s="2"/>
      <c r="D50" s="2"/>
      <c r="E50" s="2"/>
      <c r="F50" s="2"/>
      <c r="I50" s="2"/>
      <c r="J50" s="2"/>
      <c r="K50" s="2"/>
      <c r="L50" s="2"/>
      <c r="M50" s="2"/>
      <c r="N50" s="2"/>
      <c r="O50" s="2"/>
    </row>
    <row r="51" spans="3:15" x14ac:dyDescent="0.35"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</row>
    <row r="52" spans="3:15" x14ac:dyDescent="0.35">
      <c r="C52" s="2"/>
      <c r="D52" s="2"/>
      <c r="E52" s="2"/>
      <c r="F52" s="2"/>
      <c r="I52" s="2"/>
      <c r="J52" s="2"/>
      <c r="K52" s="2"/>
      <c r="L52" s="2"/>
      <c r="M52" s="2"/>
      <c r="N52" s="2"/>
      <c r="O52" s="2"/>
    </row>
    <row r="53" spans="3:15" x14ac:dyDescent="0.35">
      <c r="C53" s="2"/>
      <c r="D53" s="2"/>
      <c r="E53" s="2"/>
      <c r="F53" s="2"/>
      <c r="I53" s="2"/>
      <c r="J53" s="2"/>
      <c r="K53" s="2"/>
      <c r="L53" s="2"/>
      <c r="M53" s="2"/>
      <c r="N53" s="2"/>
      <c r="O53" s="2"/>
    </row>
    <row r="54" spans="3:15" x14ac:dyDescent="0.35">
      <c r="C54" s="2"/>
      <c r="D54" s="2"/>
      <c r="E54" s="2"/>
      <c r="F54" s="2"/>
      <c r="I54" s="2"/>
      <c r="J54" s="2"/>
      <c r="K54" s="2"/>
      <c r="L54" s="2"/>
      <c r="M54" s="2"/>
      <c r="N54" s="2"/>
      <c r="O54" s="2"/>
    </row>
    <row r="55" spans="3:15" x14ac:dyDescent="0.35">
      <c r="C55" s="2"/>
      <c r="D55" s="2"/>
      <c r="E55" s="2"/>
      <c r="F55" s="2"/>
      <c r="I55" s="2"/>
      <c r="J55" s="2"/>
      <c r="K55" s="2"/>
      <c r="L55" s="2"/>
      <c r="M55" s="2"/>
      <c r="N55" s="2"/>
      <c r="O55" s="2"/>
    </row>
    <row r="56" spans="3:15" x14ac:dyDescent="0.35">
      <c r="C56" s="2"/>
      <c r="D56" s="2"/>
      <c r="E56" s="2"/>
      <c r="F56" s="2"/>
      <c r="I56" s="2"/>
      <c r="J56" s="2"/>
      <c r="K56" s="2"/>
      <c r="L56" s="2"/>
      <c r="M56" s="2"/>
      <c r="N56" s="2"/>
      <c r="O56" s="2"/>
    </row>
    <row r="57" spans="3:15" x14ac:dyDescent="0.35">
      <c r="C57" s="2"/>
      <c r="D57" s="2"/>
      <c r="E57" s="2"/>
      <c r="F57" s="2"/>
      <c r="I57" s="2"/>
      <c r="J57" s="2"/>
      <c r="K57" s="2"/>
      <c r="L57" s="2"/>
      <c r="M57" s="2"/>
      <c r="N57" s="2"/>
      <c r="O57" s="2"/>
    </row>
    <row r="58" spans="3:15" x14ac:dyDescent="0.35">
      <c r="C58" s="2"/>
      <c r="D58" s="2"/>
      <c r="E58" s="2"/>
      <c r="F58" s="2"/>
      <c r="I58" s="2"/>
      <c r="J58" s="2"/>
      <c r="K58" s="2"/>
      <c r="L58" s="2"/>
      <c r="M58" s="2"/>
      <c r="N58" s="2"/>
      <c r="O58" s="2"/>
    </row>
    <row r="59" spans="3:15" x14ac:dyDescent="0.35">
      <c r="C59" s="2"/>
      <c r="D59" s="2"/>
      <c r="E59" s="2"/>
      <c r="F59" s="2"/>
      <c r="I59" s="2"/>
      <c r="J59" s="2"/>
      <c r="K59" s="2"/>
      <c r="L59" s="2"/>
      <c r="M59" s="2"/>
      <c r="N59" s="2"/>
      <c r="O59" s="2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59"/>
  <sheetViews>
    <sheetView topLeftCell="A5" workbookViewId="0">
      <selection activeCell="A7" sqref="A7:B7"/>
    </sheetView>
  </sheetViews>
  <sheetFormatPr defaultColWidth="8.81640625" defaultRowHeight="14.5" x14ac:dyDescent="0.35"/>
  <cols>
    <col min="1" max="1" width="6.453125" customWidth="1"/>
    <col min="2" max="2" width="17.54296875" customWidth="1"/>
    <col min="3" max="6" width="10.54296875" customWidth="1"/>
    <col min="7" max="7" width="3.1796875" customWidth="1"/>
    <col min="8" max="8" width="19.81640625" customWidth="1"/>
    <col min="13" max="13" width="11.453125" customWidth="1"/>
    <col min="17" max="17" width="5.453125" customWidth="1"/>
    <col min="22" max="22" width="11.453125" customWidth="1"/>
    <col min="25" max="25" width="4.54296875" customWidth="1"/>
  </cols>
  <sheetData>
    <row r="1" spans="1:24" x14ac:dyDescent="0.35">
      <c r="C1" s="1" t="s">
        <v>35</v>
      </c>
      <c r="I1" s="1" t="s">
        <v>36</v>
      </c>
      <c r="R1" s="1" t="s">
        <v>37</v>
      </c>
    </row>
    <row r="2" spans="1:24" s="1" customFormat="1" ht="145" x14ac:dyDescent="0.35">
      <c r="E2" s="1" t="s">
        <v>128</v>
      </c>
      <c r="I2" s="42" t="s">
        <v>39</v>
      </c>
      <c r="J2" s="42" t="s">
        <v>40</v>
      </c>
      <c r="K2" s="42" t="s">
        <v>41</v>
      </c>
      <c r="L2" s="42" t="s">
        <v>42</v>
      </c>
      <c r="M2" s="42" t="s">
        <v>43</v>
      </c>
      <c r="N2" s="43" t="s">
        <v>44</v>
      </c>
      <c r="O2" s="43" t="s">
        <v>45</v>
      </c>
      <c r="P2" s="44" t="s">
        <v>38</v>
      </c>
      <c r="R2" s="42" t="s">
        <v>39</v>
      </c>
      <c r="S2" s="42" t="s">
        <v>40</v>
      </c>
      <c r="T2" s="42" t="s">
        <v>41</v>
      </c>
      <c r="U2" s="42" t="s">
        <v>42</v>
      </c>
      <c r="V2" s="42" t="s">
        <v>43</v>
      </c>
      <c r="W2" s="43" t="s">
        <v>44</v>
      </c>
      <c r="X2" s="43" t="s">
        <v>45</v>
      </c>
    </row>
    <row r="3" spans="1:24" x14ac:dyDescent="0.35">
      <c r="H3" t="s">
        <v>46</v>
      </c>
      <c r="I3" s="37">
        <v>6</v>
      </c>
      <c r="J3" s="37">
        <v>6</v>
      </c>
      <c r="K3" s="37">
        <v>6</v>
      </c>
      <c r="L3" s="37">
        <v>6</v>
      </c>
      <c r="M3" s="37">
        <v>6</v>
      </c>
      <c r="N3" s="37">
        <v>6</v>
      </c>
      <c r="O3" s="37">
        <v>6</v>
      </c>
      <c r="P3" s="37"/>
      <c r="R3" s="37">
        <v>6</v>
      </c>
      <c r="S3" s="37">
        <v>6</v>
      </c>
      <c r="T3" s="37">
        <v>6</v>
      </c>
      <c r="U3" s="37">
        <v>6</v>
      </c>
      <c r="V3" s="37">
        <v>6</v>
      </c>
      <c r="W3" s="37">
        <v>6</v>
      </c>
      <c r="X3" s="37">
        <v>6</v>
      </c>
    </row>
    <row r="4" spans="1:24" x14ac:dyDescent="0.35">
      <c r="H4" t="s">
        <v>47</v>
      </c>
      <c r="I4" s="37">
        <v>1</v>
      </c>
      <c r="J4" s="37">
        <v>1</v>
      </c>
      <c r="K4" s="37">
        <v>1</v>
      </c>
      <c r="L4" s="37">
        <v>1</v>
      </c>
      <c r="M4" s="37">
        <v>1</v>
      </c>
      <c r="N4" s="37">
        <v>1</v>
      </c>
      <c r="O4" s="37">
        <v>1</v>
      </c>
      <c r="P4" s="37"/>
      <c r="R4" s="37">
        <v>1</v>
      </c>
      <c r="S4" s="37">
        <v>1</v>
      </c>
      <c r="T4" s="37">
        <v>1</v>
      </c>
      <c r="U4" s="37">
        <v>1</v>
      </c>
      <c r="V4" s="37">
        <v>1</v>
      </c>
      <c r="W4" s="37">
        <v>1</v>
      </c>
      <c r="X4" s="37">
        <v>1</v>
      </c>
    </row>
    <row r="5" spans="1:24" x14ac:dyDescent="0.35">
      <c r="H5" t="s">
        <v>48</v>
      </c>
      <c r="I5" s="37">
        <v>1</v>
      </c>
      <c r="J5" s="37">
        <v>1</v>
      </c>
      <c r="K5" s="37">
        <v>1</v>
      </c>
      <c r="L5" s="37">
        <v>1</v>
      </c>
      <c r="M5" s="37">
        <v>1</v>
      </c>
      <c r="N5" s="37">
        <v>1</v>
      </c>
      <c r="O5" s="37">
        <v>1</v>
      </c>
      <c r="P5" s="37"/>
      <c r="R5" s="37">
        <v>1</v>
      </c>
      <c r="S5" s="37">
        <v>1</v>
      </c>
      <c r="T5" s="37">
        <v>1</v>
      </c>
      <c r="U5" s="37">
        <v>1</v>
      </c>
      <c r="V5" s="37">
        <v>1</v>
      </c>
      <c r="W5" s="37">
        <v>1</v>
      </c>
      <c r="X5" s="37">
        <v>1</v>
      </c>
    </row>
    <row r="6" spans="1:24" x14ac:dyDescent="0.35">
      <c r="H6" t="s">
        <v>49</v>
      </c>
      <c r="I6" s="37" t="s">
        <v>50</v>
      </c>
      <c r="J6" s="37" t="s">
        <v>51</v>
      </c>
      <c r="K6" s="37" t="s">
        <v>52</v>
      </c>
      <c r="L6" s="37" t="s">
        <v>52</v>
      </c>
      <c r="M6" s="37" t="s">
        <v>52</v>
      </c>
      <c r="N6" s="37" t="s">
        <v>53</v>
      </c>
      <c r="O6" s="37" t="s">
        <v>53</v>
      </c>
      <c r="P6" s="37"/>
      <c r="R6" s="37" t="s">
        <v>50</v>
      </c>
      <c r="S6" s="37" t="s">
        <v>51</v>
      </c>
      <c r="T6" s="37" t="s">
        <v>52</v>
      </c>
      <c r="U6" s="37" t="s">
        <v>52</v>
      </c>
      <c r="V6" s="37" t="s">
        <v>52</v>
      </c>
      <c r="W6" s="37" t="s">
        <v>53</v>
      </c>
      <c r="X6" s="37" t="s">
        <v>53</v>
      </c>
    </row>
    <row r="7" spans="1:24" x14ac:dyDescent="0.35">
      <c r="A7" t="s">
        <v>54</v>
      </c>
      <c r="B7" t="s">
        <v>55</v>
      </c>
      <c r="C7" t="s">
        <v>129</v>
      </c>
      <c r="D7" t="s">
        <v>130</v>
      </c>
      <c r="E7" t="s">
        <v>131</v>
      </c>
      <c r="F7" t="s">
        <v>132</v>
      </c>
      <c r="H7" t="s">
        <v>38</v>
      </c>
    </row>
    <row r="8" spans="1:24" x14ac:dyDescent="0.35">
      <c r="A8" s="39" t="s">
        <v>66</v>
      </c>
      <c r="B8" t="s">
        <v>67</v>
      </c>
      <c r="C8" s="38">
        <f>AVERAGE(T8:V8)</f>
        <v>0.3666666666666667</v>
      </c>
      <c r="D8" s="38">
        <f>AVERAGE(W8:X8)</f>
        <v>0.35</v>
      </c>
      <c r="E8" s="38">
        <f>+R8</f>
        <v>0.5</v>
      </c>
      <c r="F8" s="38">
        <f>+S8</f>
        <v>0.4</v>
      </c>
      <c r="I8" s="40">
        <v>3.5</v>
      </c>
      <c r="J8" s="40">
        <v>3</v>
      </c>
      <c r="K8" s="40">
        <v>3</v>
      </c>
      <c r="L8" s="40">
        <v>3</v>
      </c>
      <c r="M8" s="40">
        <v>2.5</v>
      </c>
      <c r="N8" s="40">
        <v>3</v>
      </c>
      <c r="O8" s="40">
        <v>2.5</v>
      </c>
      <c r="P8" s="38"/>
      <c r="Q8" s="38"/>
      <c r="R8" s="38">
        <f t="shared" ref="R8:X23" si="0">IF(ISNUMBER(I8)=TRUE,R$5*(I8-R$4)/(R$3-R$4)+(1-R$5)*(1-(I8-R$4)/(R$3-R$4)),"..")</f>
        <v>0.5</v>
      </c>
      <c r="S8" s="38">
        <f t="shared" si="0"/>
        <v>0.4</v>
      </c>
      <c r="T8" s="38">
        <f t="shared" si="0"/>
        <v>0.4</v>
      </c>
      <c r="U8" s="38">
        <f t="shared" si="0"/>
        <v>0.4</v>
      </c>
      <c r="V8" s="38">
        <f t="shared" si="0"/>
        <v>0.3</v>
      </c>
      <c r="W8" s="38">
        <f t="shared" si="0"/>
        <v>0.4</v>
      </c>
      <c r="X8" s="38">
        <f t="shared" si="0"/>
        <v>0.3</v>
      </c>
    </row>
    <row r="9" spans="1:24" x14ac:dyDescent="0.35">
      <c r="A9" s="39" t="s">
        <v>74</v>
      </c>
      <c r="B9" t="s">
        <v>75</v>
      </c>
      <c r="C9" s="38">
        <f t="shared" ref="C9:C36" si="1">AVERAGE(T9:V9)</f>
        <v>0.3666666666666667</v>
      </c>
      <c r="D9" s="38">
        <f t="shared" ref="D9:D36" si="2">AVERAGE(W9:X9)</f>
        <v>0.35</v>
      </c>
      <c r="E9" s="38">
        <f t="shared" ref="E9:F36" si="3">+R9</f>
        <v>0.6</v>
      </c>
      <c r="F9" s="38">
        <f t="shared" si="3"/>
        <v>0.4</v>
      </c>
      <c r="I9" s="40">
        <v>4</v>
      </c>
      <c r="J9" s="40">
        <v>3</v>
      </c>
      <c r="K9" s="40">
        <v>2.5</v>
      </c>
      <c r="L9" s="40">
        <v>3</v>
      </c>
      <c r="M9" s="40">
        <v>3</v>
      </c>
      <c r="N9" s="40">
        <v>3</v>
      </c>
      <c r="O9" s="40">
        <v>2.5</v>
      </c>
      <c r="P9" s="38"/>
      <c r="Q9" s="38"/>
      <c r="R9" s="38">
        <f t="shared" si="0"/>
        <v>0.6</v>
      </c>
      <c r="S9" s="38">
        <f t="shared" si="0"/>
        <v>0.4</v>
      </c>
      <c r="T9" s="38">
        <f t="shared" si="0"/>
        <v>0.3</v>
      </c>
      <c r="U9" s="38">
        <f t="shared" si="0"/>
        <v>0.4</v>
      </c>
      <c r="V9" s="38">
        <f t="shared" si="0"/>
        <v>0.4</v>
      </c>
      <c r="W9" s="38">
        <f t="shared" si="0"/>
        <v>0.4</v>
      </c>
      <c r="X9" s="38">
        <f t="shared" si="0"/>
        <v>0.3</v>
      </c>
    </row>
    <row r="10" spans="1:24" x14ac:dyDescent="0.35">
      <c r="A10" s="39" t="s">
        <v>76</v>
      </c>
      <c r="B10" t="s">
        <v>77</v>
      </c>
      <c r="C10" s="38">
        <f t="shared" si="1"/>
        <v>0.3666666666666667</v>
      </c>
      <c r="D10" s="38">
        <f t="shared" si="2"/>
        <v>0.44999999999999996</v>
      </c>
      <c r="E10" s="38">
        <f t="shared" si="3"/>
        <v>0.4</v>
      </c>
      <c r="F10" s="38">
        <f t="shared" si="3"/>
        <v>0.5</v>
      </c>
      <c r="I10" s="40">
        <v>3</v>
      </c>
      <c r="J10" s="40">
        <v>3.5</v>
      </c>
      <c r="K10" s="40">
        <v>2.5</v>
      </c>
      <c r="L10" s="40">
        <v>3</v>
      </c>
      <c r="M10" s="40">
        <v>3</v>
      </c>
      <c r="N10" s="40">
        <v>4</v>
      </c>
      <c r="O10" s="40">
        <v>2.5</v>
      </c>
      <c r="P10" s="38"/>
      <c r="Q10" s="38"/>
      <c r="R10" s="38">
        <f t="shared" si="0"/>
        <v>0.4</v>
      </c>
      <c r="S10" s="38">
        <f t="shared" si="0"/>
        <v>0.5</v>
      </c>
      <c r="T10" s="38">
        <f t="shared" si="0"/>
        <v>0.3</v>
      </c>
      <c r="U10" s="38">
        <f t="shared" si="0"/>
        <v>0.4</v>
      </c>
      <c r="V10" s="38">
        <f t="shared" si="0"/>
        <v>0.4</v>
      </c>
      <c r="W10" s="38">
        <f t="shared" si="0"/>
        <v>0.6</v>
      </c>
      <c r="X10" s="38">
        <f t="shared" si="0"/>
        <v>0.3</v>
      </c>
    </row>
    <row r="11" spans="1:24" x14ac:dyDescent="0.35">
      <c r="A11" s="39" t="s">
        <v>80</v>
      </c>
      <c r="B11" t="s">
        <v>81</v>
      </c>
      <c r="C11" s="38">
        <f t="shared" si="1"/>
        <v>0.46666666666666662</v>
      </c>
      <c r="D11" s="38">
        <f t="shared" si="2"/>
        <v>0.35</v>
      </c>
      <c r="E11" s="38">
        <f t="shared" si="3"/>
        <v>0.3</v>
      </c>
      <c r="F11" s="38">
        <f t="shared" si="3"/>
        <v>0.4</v>
      </c>
      <c r="I11" s="40">
        <v>2.5</v>
      </c>
      <c r="J11" s="40">
        <v>3</v>
      </c>
      <c r="K11" s="40">
        <v>3</v>
      </c>
      <c r="L11" s="40">
        <v>3</v>
      </c>
      <c r="M11" s="40">
        <v>4</v>
      </c>
      <c r="N11" s="40">
        <v>3.5</v>
      </c>
      <c r="O11" s="40">
        <v>2</v>
      </c>
      <c r="P11" s="38"/>
      <c r="Q11" s="38"/>
      <c r="R11" s="38">
        <f t="shared" si="0"/>
        <v>0.3</v>
      </c>
      <c r="S11" s="38">
        <f t="shared" si="0"/>
        <v>0.4</v>
      </c>
      <c r="T11" s="38">
        <f t="shared" si="0"/>
        <v>0.4</v>
      </c>
      <c r="U11" s="38">
        <f t="shared" si="0"/>
        <v>0.4</v>
      </c>
      <c r="V11" s="38">
        <f t="shared" si="0"/>
        <v>0.6</v>
      </c>
      <c r="W11" s="38">
        <f t="shared" si="0"/>
        <v>0.5</v>
      </c>
      <c r="X11" s="38">
        <f t="shared" si="0"/>
        <v>0.2</v>
      </c>
    </row>
    <row r="12" spans="1:24" x14ac:dyDescent="0.35">
      <c r="A12" s="41" t="s">
        <v>88</v>
      </c>
      <c r="B12" t="s">
        <v>89</v>
      </c>
      <c r="C12" s="38">
        <f t="shared" si="1"/>
        <v>0.46666666666666662</v>
      </c>
      <c r="D12" s="38">
        <f t="shared" si="2"/>
        <v>0.44999999999999996</v>
      </c>
      <c r="E12" s="38">
        <f t="shared" si="3"/>
        <v>0.6</v>
      </c>
      <c r="F12" s="38">
        <f t="shared" si="3"/>
        <v>0.4</v>
      </c>
      <c r="I12" s="40">
        <v>4</v>
      </c>
      <c r="J12" s="40">
        <v>3</v>
      </c>
      <c r="K12" s="40">
        <v>3</v>
      </c>
      <c r="L12" s="40">
        <v>3.5</v>
      </c>
      <c r="M12" s="40">
        <v>3.5</v>
      </c>
      <c r="N12" s="40">
        <v>4</v>
      </c>
      <c r="O12" s="40">
        <v>2.5</v>
      </c>
      <c r="P12" s="38"/>
      <c r="Q12" s="38"/>
      <c r="R12" s="38">
        <f t="shared" si="0"/>
        <v>0.6</v>
      </c>
      <c r="S12" s="38">
        <f t="shared" si="0"/>
        <v>0.4</v>
      </c>
      <c r="T12" s="38">
        <f t="shared" si="0"/>
        <v>0.4</v>
      </c>
      <c r="U12" s="38">
        <f t="shared" si="0"/>
        <v>0.5</v>
      </c>
      <c r="V12" s="38">
        <f t="shared" si="0"/>
        <v>0.5</v>
      </c>
      <c r="W12" s="38">
        <f t="shared" si="0"/>
        <v>0.6</v>
      </c>
      <c r="X12" s="38">
        <f t="shared" si="0"/>
        <v>0.3</v>
      </c>
    </row>
    <row r="13" spans="1:24" x14ac:dyDescent="0.35">
      <c r="A13" s="39" t="s">
        <v>90</v>
      </c>
      <c r="B13" t="s">
        <v>91</v>
      </c>
      <c r="C13" s="38">
        <f t="shared" si="1"/>
        <v>0.43333333333333335</v>
      </c>
      <c r="D13" s="38">
        <f t="shared" si="2"/>
        <v>0.55000000000000004</v>
      </c>
      <c r="E13" s="38">
        <f t="shared" si="3"/>
        <v>0.3</v>
      </c>
      <c r="F13" s="38">
        <f t="shared" si="3"/>
        <v>0.4</v>
      </c>
      <c r="I13" s="40">
        <v>2.5</v>
      </c>
      <c r="J13" s="40">
        <v>3</v>
      </c>
      <c r="K13" s="40">
        <v>2</v>
      </c>
      <c r="L13" s="40">
        <v>4</v>
      </c>
      <c r="M13" s="40">
        <v>3.5</v>
      </c>
      <c r="N13" s="40">
        <v>4.5</v>
      </c>
      <c r="O13" s="40">
        <v>3</v>
      </c>
      <c r="P13" s="38"/>
      <c r="Q13" s="38"/>
      <c r="R13" s="38">
        <f t="shared" si="0"/>
        <v>0.3</v>
      </c>
      <c r="S13" s="38">
        <f t="shared" si="0"/>
        <v>0.4</v>
      </c>
      <c r="T13" s="38">
        <f t="shared" si="0"/>
        <v>0.2</v>
      </c>
      <c r="U13" s="38">
        <f t="shared" si="0"/>
        <v>0.6</v>
      </c>
      <c r="V13" s="38">
        <f t="shared" si="0"/>
        <v>0.5</v>
      </c>
      <c r="W13" s="38">
        <f t="shared" si="0"/>
        <v>0.7</v>
      </c>
      <c r="X13" s="38">
        <f t="shared" si="0"/>
        <v>0.4</v>
      </c>
    </row>
    <row r="14" spans="1:24" x14ac:dyDescent="0.35">
      <c r="A14" s="39" t="s">
        <v>92</v>
      </c>
      <c r="B14" t="s">
        <v>93</v>
      </c>
      <c r="C14" s="38">
        <f t="shared" si="1"/>
        <v>0.6</v>
      </c>
      <c r="D14" s="38">
        <f t="shared" si="2"/>
        <v>0.65</v>
      </c>
      <c r="E14" s="38">
        <f t="shared" si="3"/>
        <v>0.6</v>
      </c>
      <c r="F14" s="38">
        <f t="shared" si="3"/>
        <v>0.6</v>
      </c>
      <c r="I14" s="40">
        <v>4</v>
      </c>
      <c r="J14" s="40">
        <v>4</v>
      </c>
      <c r="K14" s="40">
        <v>4</v>
      </c>
      <c r="L14" s="40">
        <v>4.5</v>
      </c>
      <c r="M14" s="40">
        <v>3.5</v>
      </c>
      <c r="N14" s="40">
        <v>5</v>
      </c>
      <c r="O14" s="40">
        <v>3.5</v>
      </c>
      <c r="P14" s="38"/>
      <c r="Q14" s="38"/>
      <c r="R14" s="38">
        <f t="shared" si="0"/>
        <v>0.6</v>
      </c>
      <c r="S14" s="38">
        <f t="shared" si="0"/>
        <v>0.6</v>
      </c>
      <c r="T14" s="38">
        <f t="shared" si="0"/>
        <v>0.6</v>
      </c>
      <c r="U14" s="38">
        <f t="shared" si="0"/>
        <v>0.7</v>
      </c>
      <c r="V14" s="38">
        <f t="shared" si="0"/>
        <v>0.5</v>
      </c>
      <c r="W14" s="38">
        <f t="shared" si="0"/>
        <v>0.8</v>
      </c>
      <c r="X14" s="38">
        <f t="shared" si="0"/>
        <v>0.5</v>
      </c>
    </row>
    <row r="15" spans="1:24" x14ac:dyDescent="0.35">
      <c r="A15" s="39" t="s">
        <v>94</v>
      </c>
      <c r="B15" t="s">
        <v>95</v>
      </c>
      <c r="C15" s="38">
        <f t="shared" si="1"/>
        <v>0.39999999999999997</v>
      </c>
      <c r="D15" s="38">
        <f t="shared" si="2"/>
        <v>0.5</v>
      </c>
      <c r="E15" s="38">
        <f t="shared" si="3"/>
        <v>0.5</v>
      </c>
      <c r="F15" s="38">
        <f t="shared" si="3"/>
        <v>0.4</v>
      </c>
      <c r="I15" s="40">
        <v>3.5</v>
      </c>
      <c r="J15" s="40">
        <v>3</v>
      </c>
      <c r="K15" s="40">
        <v>2.5</v>
      </c>
      <c r="L15" s="40">
        <v>3</v>
      </c>
      <c r="M15" s="40">
        <v>3.5</v>
      </c>
      <c r="N15" s="40">
        <v>3.5</v>
      </c>
      <c r="O15" s="40">
        <v>3.5</v>
      </c>
      <c r="P15" s="38"/>
      <c r="Q15" s="38"/>
      <c r="R15" s="38">
        <f t="shared" si="0"/>
        <v>0.5</v>
      </c>
      <c r="S15" s="38">
        <f t="shared" si="0"/>
        <v>0.4</v>
      </c>
      <c r="T15" s="38">
        <f t="shared" si="0"/>
        <v>0.3</v>
      </c>
      <c r="U15" s="38">
        <f t="shared" si="0"/>
        <v>0.4</v>
      </c>
      <c r="V15" s="38">
        <f t="shared" si="0"/>
        <v>0.5</v>
      </c>
      <c r="W15" s="38">
        <f t="shared" si="0"/>
        <v>0.5</v>
      </c>
      <c r="X15" s="38">
        <f t="shared" si="0"/>
        <v>0.5</v>
      </c>
    </row>
    <row r="16" spans="1:24" x14ac:dyDescent="0.35">
      <c r="A16" s="39" t="s">
        <v>98</v>
      </c>
      <c r="B16" t="s">
        <v>99</v>
      </c>
      <c r="C16" s="38">
        <f t="shared" si="1"/>
        <v>0.5</v>
      </c>
      <c r="D16" s="38">
        <f t="shared" si="2"/>
        <v>0.5</v>
      </c>
      <c r="E16" s="38">
        <f t="shared" si="3"/>
        <v>0.4</v>
      </c>
      <c r="F16" s="38">
        <f t="shared" si="3"/>
        <v>0.4</v>
      </c>
      <c r="I16" s="40">
        <v>3</v>
      </c>
      <c r="J16" s="40">
        <v>3</v>
      </c>
      <c r="K16" s="40">
        <v>3</v>
      </c>
      <c r="L16" s="40">
        <v>4</v>
      </c>
      <c r="M16" s="40">
        <v>3.5</v>
      </c>
      <c r="N16" s="40">
        <v>4.5</v>
      </c>
      <c r="O16" s="40">
        <v>2.5</v>
      </c>
      <c r="P16" s="38"/>
      <c r="Q16" s="38"/>
      <c r="R16" s="38">
        <f t="shared" si="0"/>
        <v>0.4</v>
      </c>
      <c r="S16" s="38">
        <f t="shared" si="0"/>
        <v>0.4</v>
      </c>
      <c r="T16" s="38">
        <f t="shared" si="0"/>
        <v>0.4</v>
      </c>
      <c r="U16" s="38">
        <f t="shared" si="0"/>
        <v>0.6</v>
      </c>
      <c r="V16" s="38">
        <f t="shared" si="0"/>
        <v>0.5</v>
      </c>
      <c r="W16" s="38">
        <f t="shared" si="0"/>
        <v>0.7</v>
      </c>
      <c r="X16" s="38">
        <f t="shared" si="0"/>
        <v>0.3</v>
      </c>
    </row>
    <row r="17" spans="1:24" x14ac:dyDescent="0.35">
      <c r="A17" s="39" t="s">
        <v>100</v>
      </c>
      <c r="B17" t="s">
        <v>101</v>
      </c>
      <c r="C17" s="38">
        <f t="shared" si="1"/>
        <v>0.6</v>
      </c>
      <c r="D17" s="38">
        <f t="shared" si="2"/>
        <v>0.55000000000000004</v>
      </c>
      <c r="E17" s="38">
        <f t="shared" si="3"/>
        <v>0.5</v>
      </c>
      <c r="F17" s="38">
        <f t="shared" si="3"/>
        <v>0.5</v>
      </c>
      <c r="I17" s="40">
        <v>3.5</v>
      </c>
      <c r="J17" s="40">
        <v>3.5</v>
      </c>
      <c r="K17" s="40">
        <v>3.5</v>
      </c>
      <c r="L17" s="40">
        <v>4.5</v>
      </c>
      <c r="M17" s="40">
        <v>4</v>
      </c>
      <c r="N17" s="40">
        <v>4.5</v>
      </c>
      <c r="O17" s="40">
        <v>3</v>
      </c>
      <c r="P17" s="38"/>
      <c r="Q17" s="38"/>
      <c r="R17" s="38">
        <f t="shared" si="0"/>
        <v>0.5</v>
      </c>
      <c r="S17" s="38">
        <f t="shared" si="0"/>
        <v>0.5</v>
      </c>
      <c r="T17" s="38">
        <f t="shared" si="0"/>
        <v>0.5</v>
      </c>
      <c r="U17" s="38">
        <f t="shared" si="0"/>
        <v>0.7</v>
      </c>
      <c r="V17" s="38">
        <f t="shared" si="0"/>
        <v>0.6</v>
      </c>
      <c r="W17" s="38">
        <f t="shared" si="0"/>
        <v>0.7</v>
      </c>
      <c r="X17" s="38">
        <f t="shared" si="0"/>
        <v>0.4</v>
      </c>
    </row>
    <row r="18" spans="1:24" x14ac:dyDescent="0.35">
      <c r="A18" s="39" t="s">
        <v>102</v>
      </c>
      <c r="B18" t="s">
        <v>103</v>
      </c>
      <c r="C18" s="38">
        <f t="shared" si="1"/>
        <v>0.40000000000000008</v>
      </c>
      <c r="D18" s="38">
        <f t="shared" si="2"/>
        <v>0.35</v>
      </c>
      <c r="E18" s="38">
        <f t="shared" si="3"/>
        <v>0.6</v>
      </c>
      <c r="F18" s="38">
        <f t="shared" si="3"/>
        <v>0.4</v>
      </c>
      <c r="I18" s="40">
        <v>4</v>
      </c>
      <c r="J18" s="40">
        <v>3</v>
      </c>
      <c r="K18" s="40">
        <v>3</v>
      </c>
      <c r="L18" s="40">
        <v>3</v>
      </c>
      <c r="M18" s="40">
        <v>3</v>
      </c>
      <c r="N18" s="40">
        <v>3</v>
      </c>
      <c r="O18" s="40">
        <v>2.5</v>
      </c>
      <c r="P18" s="38"/>
      <c r="Q18" s="38"/>
      <c r="R18" s="38">
        <f t="shared" si="0"/>
        <v>0.6</v>
      </c>
      <c r="S18" s="38">
        <f t="shared" si="0"/>
        <v>0.4</v>
      </c>
      <c r="T18" s="38">
        <f t="shared" si="0"/>
        <v>0.4</v>
      </c>
      <c r="U18" s="38">
        <f t="shared" si="0"/>
        <v>0.4</v>
      </c>
      <c r="V18" s="38">
        <f t="shared" si="0"/>
        <v>0.4</v>
      </c>
      <c r="W18" s="38">
        <f t="shared" si="0"/>
        <v>0.4</v>
      </c>
      <c r="X18" s="38">
        <f t="shared" si="0"/>
        <v>0.3</v>
      </c>
    </row>
    <row r="19" spans="1:24" x14ac:dyDescent="0.35">
      <c r="A19" s="39" t="s">
        <v>106</v>
      </c>
      <c r="B19" t="s">
        <v>107</v>
      </c>
      <c r="C19" s="38">
        <f t="shared" si="1"/>
        <v>0.46666666666666662</v>
      </c>
      <c r="D19" s="38">
        <f t="shared" si="2"/>
        <v>0.45</v>
      </c>
      <c r="E19" s="38">
        <f t="shared" si="3"/>
        <v>0.4</v>
      </c>
      <c r="F19" s="38">
        <f t="shared" si="3"/>
        <v>0.4</v>
      </c>
      <c r="I19" s="40">
        <v>3</v>
      </c>
      <c r="J19" s="40">
        <v>3</v>
      </c>
      <c r="K19" s="40">
        <v>3.5</v>
      </c>
      <c r="L19" s="40">
        <v>3</v>
      </c>
      <c r="M19" s="40">
        <v>3.5</v>
      </c>
      <c r="N19" s="40">
        <v>3.5</v>
      </c>
      <c r="O19" s="40">
        <v>3</v>
      </c>
      <c r="P19" s="38"/>
      <c r="Q19" s="38"/>
      <c r="R19" s="38">
        <f t="shared" si="0"/>
        <v>0.4</v>
      </c>
      <c r="S19" s="38">
        <f t="shared" si="0"/>
        <v>0.4</v>
      </c>
      <c r="T19" s="38">
        <f t="shared" si="0"/>
        <v>0.5</v>
      </c>
      <c r="U19" s="38">
        <f t="shared" si="0"/>
        <v>0.4</v>
      </c>
      <c r="V19" s="38">
        <f t="shared" si="0"/>
        <v>0.5</v>
      </c>
      <c r="W19" s="38">
        <f t="shared" si="0"/>
        <v>0.5</v>
      </c>
      <c r="X19" s="38">
        <f t="shared" si="0"/>
        <v>0.4</v>
      </c>
    </row>
    <row r="20" spans="1:24" x14ac:dyDescent="0.35">
      <c r="A20" s="41" t="s">
        <v>112</v>
      </c>
      <c r="B20" t="s">
        <v>113</v>
      </c>
      <c r="C20" s="38">
        <f t="shared" si="1"/>
        <v>0.46666666666666662</v>
      </c>
      <c r="D20" s="38">
        <f t="shared" si="2"/>
        <v>0.45</v>
      </c>
      <c r="E20" s="38">
        <f t="shared" si="3"/>
        <v>0.1</v>
      </c>
      <c r="F20" s="38">
        <f t="shared" si="3"/>
        <v>0.2</v>
      </c>
      <c r="I20" s="47">
        <v>1.5</v>
      </c>
      <c r="J20" s="47">
        <v>2</v>
      </c>
      <c r="K20" s="47">
        <v>2.5</v>
      </c>
      <c r="L20" s="47">
        <v>3.5</v>
      </c>
      <c r="M20" s="47">
        <v>4</v>
      </c>
      <c r="N20" s="47">
        <v>3.5</v>
      </c>
      <c r="O20" s="47">
        <v>3</v>
      </c>
      <c r="P20" s="38"/>
      <c r="Q20" s="38"/>
      <c r="R20" s="38">
        <f t="shared" si="0"/>
        <v>0.1</v>
      </c>
      <c r="S20" s="38">
        <f t="shared" si="0"/>
        <v>0.2</v>
      </c>
      <c r="T20" s="38">
        <f t="shared" si="0"/>
        <v>0.3</v>
      </c>
      <c r="U20" s="38">
        <f t="shared" si="0"/>
        <v>0.5</v>
      </c>
      <c r="V20" s="38">
        <f t="shared" si="0"/>
        <v>0.6</v>
      </c>
      <c r="W20" s="38">
        <f t="shared" si="0"/>
        <v>0.5</v>
      </c>
      <c r="X20" s="38">
        <f t="shared" si="0"/>
        <v>0.4</v>
      </c>
    </row>
    <row r="21" spans="1:24" x14ac:dyDescent="0.35">
      <c r="A21" s="39" t="s">
        <v>58</v>
      </c>
      <c r="B21" t="s">
        <v>59</v>
      </c>
      <c r="C21" s="38">
        <f t="shared" si="1"/>
        <v>0.80000000000000016</v>
      </c>
      <c r="D21" s="38">
        <f t="shared" si="2"/>
        <v>0.6</v>
      </c>
      <c r="E21" s="38">
        <f t="shared" si="3"/>
        <v>0.8</v>
      </c>
      <c r="F21" s="38">
        <f t="shared" si="3"/>
        <v>0.8</v>
      </c>
      <c r="I21" s="47">
        <v>5</v>
      </c>
      <c r="J21" s="47">
        <v>5</v>
      </c>
      <c r="K21" s="47">
        <v>5.5</v>
      </c>
      <c r="L21" s="47">
        <v>5</v>
      </c>
      <c r="M21" s="47">
        <v>4.5</v>
      </c>
      <c r="N21" s="47">
        <v>4</v>
      </c>
      <c r="O21" s="47">
        <v>4</v>
      </c>
      <c r="P21" s="38"/>
      <c r="Q21" s="38"/>
      <c r="R21" s="38">
        <f t="shared" si="0"/>
        <v>0.8</v>
      </c>
      <c r="S21" s="38">
        <f t="shared" si="0"/>
        <v>0.8</v>
      </c>
      <c r="T21" s="38">
        <f t="shared" si="0"/>
        <v>0.9</v>
      </c>
      <c r="U21" s="38">
        <f t="shared" si="0"/>
        <v>0.8</v>
      </c>
      <c r="V21" s="38">
        <f t="shared" si="0"/>
        <v>0.7</v>
      </c>
      <c r="W21" s="38">
        <f t="shared" si="0"/>
        <v>0.6</v>
      </c>
      <c r="X21" s="38">
        <f t="shared" si="0"/>
        <v>0.6</v>
      </c>
    </row>
    <row r="22" spans="1:24" x14ac:dyDescent="0.35">
      <c r="A22" s="39" t="s">
        <v>60</v>
      </c>
      <c r="B22" t="s">
        <v>61</v>
      </c>
      <c r="C22" s="38">
        <f t="shared" si="1"/>
        <v>0.6333333333333333</v>
      </c>
      <c r="D22" s="38">
        <f t="shared" si="2"/>
        <v>0.64999999999999991</v>
      </c>
      <c r="E22" s="38">
        <f t="shared" si="3"/>
        <v>0.6</v>
      </c>
      <c r="F22" s="38">
        <f t="shared" si="3"/>
        <v>0.5</v>
      </c>
      <c r="I22" s="47">
        <v>4</v>
      </c>
      <c r="J22" s="47">
        <v>3.5</v>
      </c>
      <c r="K22" s="47">
        <v>4</v>
      </c>
      <c r="L22" s="47">
        <v>4</v>
      </c>
      <c r="M22" s="47">
        <v>4.5</v>
      </c>
      <c r="N22" s="47">
        <v>4.5</v>
      </c>
      <c r="O22" s="47">
        <v>4</v>
      </c>
      <c r="P22" s="38"/>
      <c r="Q22" s="38"/>
      <c r="R22" s="38">
        <f t="shared" si="0"/>
        <v>0.6</v>
      </c>
      <c r="S22" s="38">
        <f t="shared" si="0"/>
        <v>0.5</v>
      </c>
      <c r="T22" s="38">
        <f t="shared" si="0"/>
        <v>0.6</v>
      </c>
      <c r="U22" s="38">
        <f t="shared" si="0"/>
        <v>0.6</v>
      </c>
      <c r="V22" s="38">
        <f t="shared" si="0"/>
        <v>0.7</v>
      </c>
      <c r="W22" s="38">
        <f t="shared" si="0"/>
        <v>0.7</v>
      </c>
      <c r="X22" s="38">
        <f t="shared" si="0"/>
        <v>0.6</v>
      </c>
    </row>
    <row r="23" spans="1:24" x14ac:dyDescent="0.35">
      <c r="A23" s="39" t="s">
        <v>68</v>
      </c>
      <c r="B23" t="s">
        <v>69</v>
      </c>
      <c r="C23" s="38">
        <f t="shared" si="1"/>
        <v>0.56666666666666665</v>
      </c>
      <c r="D23" s="38">
        <f t="shared" si="2"/>
        <v>0.7</v>
      </c>
      <c r="E23" s="38">
        <f t="shared" si="3"/>
        <v>0.5</v>
      </c>
      <c r="F23" s="38">
        <f t="shared" si="3"/>
        <v>0.6</v>
      </c>
      <c r="I23" s="47">
        <v>3.5</v>
      </c>
      <c r="J23" s="47">
        <v>4</v>
      </c>
      <c r="K23" s="47">
        <v>4</v>
      </c>
      <c r="L23" s="47">
        <v>4</v>
      </c>
      <c r="M23" s="47">
        <v>3.5</v>
      </c>
      <c r="N23" s="47">
        <v>5</v>
      </c>
      <c r="O23" s="47">
        <v>4</v>
      </c>
      <c r="P23" s="38"/>
      <c r="Q23" s="38"/>
      <c r="R23" s="38">
        <f t="shared" si="0"/>
        <v>0.5</v>
      </c>
      <c r="S23" s="38">
        <f t="shared" si="0"/>
        <v>0.6</v>
      </c>
      <c r="T23" s="38">
        <f t="shared" si="0"/>
        <v>0.6</v>
      </c>
      <c r="U23" s="38">
        <f t="shared" si="0"/>
        <v>0.6</v>
      </c>
      <c r="V23" s="38">
        <f t="shared" si="0"/>
        <v>0.5</v>
      </c>
      <c r="W23" s="38">
        <f t="shared" si="0"/>
        <v>0.8</v>
      </c>
      <c r="X23" s="38">
        <f t="shared" si="0"/>
        <v>0.6</v>
      </c>
    </row>
    <row r="24" spans="1:24" x14ac:dyDescent="0.35">
      <c r="A24" s="39" t="s">
        <v>70</v>
      </c>
      <c r="B24" t="s">
        <v>71</v>
      </c>
      <c r="C24" s="38">
        <f t="shared" si="1"/>
        <v>0.6333333333333333</v>
      </c>
      <c r="D24" s="38">
        <f t="shared" si="2"/>
        <v>0.6</v>
      </c>
      <c r="E24" s="38">
        <f t="shared" si="3"/>
        <v>0.5</v>
      </c>
      <c r="F24" s="38">
        <f t="shared" si="3"/>
        <v>0.5</v>
      </c>
      <c r="I24" s="47">
        <v>3.5</v>
      </c>
      <c r="J24" s="47">
        <v>3.5</v>
      </c>
      <c r="K24" s="47">
        <v>4.5</v>
      </c>
      <c r="L24" s="47">
        <v>4</v>
      </c>
      <c r="M24" s="47">
        <v>4</v>
      </c>
      <c r="N24" s="47">
        <v>4.5</v>
      </c>
      <c r="O24" s="47">
        <v>3.5</v>
      </c>
      <c r="P24" s="38"/>
      <c r="Q24" s="38"/>
      <c r="R24" s="38">
        <f t="shared" ref="R24:X36" si="4">IF(ISNUMBER(I24)=TRUE,R$5*(I24-R$4)/(R$3-R$4)+(1-R$5)*(1-(I24-R$4)/(R$3-R$4)),"..")</f>
        <v>0.5</v>
      </c>
      <c r="S24" s="38">
        <f t="shared" si="4"/>
        <v>0.5</v>
      </c>
      <c r="T24" s="38">
        <f t="shared" si="4"/>
        <v>0.7</v>
      </c>
      <c r="U24" s="38">
        <f t="shared" si="4"/>
        <v>0.6</v>
      </c>
      <c r="V24" s="38">
        <f t="shared" si="4"/>
        <v>0.6</v>
      </c>
      <c r="W24" s="38">
        <f t="shared" si="4"/>
        <v>0.7</v>
      </c>
      <c r="X24" s="38">
        <f t="shared" si="4"/>
        <v>0.5</v>
      </c>
    </row>
    <row r="25" spans="1:24" x14ac:dyDescent="0.35">
      <c r="A25" s="39" t="s">
        <v>72</v>
      </c>
      <c r="B25" t="s">
        <v>73</v>
      </c>
      <c r="C25" s="38">
        <f t="shared" si="1"/>
        <v>0.56666666666666654</v>
      </c>
      <c r="D25" s="38">
        <f t="shared" si="2"/>
        <v>0.64999999999999991</v>
      </c>
      <c r="E25" s="38">
        <f t="shared" si="3"/>
        <v>0.6</v>
      </c>
      <c r="F25" s="38">
        <f t="shared" si="3"/>
        <v>0.4</v>
      </c>
      <c r="I25" s="47">
        <v>4</v>
      </c>
      <c r="J25" s="47">
        <v>3</v>
      </c>
      <c r="K25" s="47">
        <v>4</v>
      </c>
      <c r="L25" s="47">
        <v>4.5</v>
      </c>
      <c r="M25" s="47">
        <v>3</v>
      </c>
      <c r="N25" s="47">
        <v>4.5</v>
      </c>
      <c r="O25" s="47">
        <v>4</v>
      </c>
      <c r="P25" s="38"/>
      <c r="Q25" s="38"/>
      <c r="R25" s="38">
        <f t="shared" si="4"/>
        <v>0.6</v>
      </c>
      <c r="S25" s="38">
        <f t="shared" si="4"/>
        <v>0.4</v>
      </c>
      <c r="T25" s="38">
        <f t="shared" si="4"/>
        <v>0.6</v>
      </c>
      <c r="U25" s="38">
        <f t="shared" si="4"/>
        <v>0.7</v>
      </c>
      <c r="V25" s="38">
        <f t="shared" si="4"/>
        <v>0.4</v>
      </c>
      <c r="W25" s="38">
        <f t="shared" si="4"/>
        <v>0.7</v>
      </c>
      <c r="X25" s="38">
        <f t="shared" si="4"/>
        <v>0.6</v>
      </c>
    </row>
    <row r="26" spans="1:24" x14ac:dyDescent="0.35">
      <c r="A26" s="39" t="s">
        <v>114</v>
      </c>
      <c r="B26" t="s">
        <v>115</v>
      </c>
      <c r="C26" s="38">
        <f t="shared" si="1"/>
        <v>0.40000000000000008</v>
      </c>
      <c r="D26" s="38">
        <f t="shared" si="2"/>
        <v>0.35</v>
      </c>
      <c r="E26" s="38">
        <f t="shared" si="3"/>
        <v>0.4</v>
      </c>
      <c r="F26" s="38">
        <f t="shared" si="3"/>
        <v>0.4</v>
      </c>
      <c r="I26" s="47">
        <v>3</v>
      </c>
      <c r="J26" s="47">
        <v>3</v>
      </c>
      <c r="K26" s="47">
        <v>3</v>
      </c>
      <c r="L26" s="47">
        <v>3</v>
      </c>
      <c r="M26" s="47">
        <v>3</v>
      </c>
      <c r="N26" s="47">
        <v>3</v>
      </c>
      <c r="O26" s="47">
        <v>2.5</v>
      </c>
      <c r="P26" s="38"/>
      <c r="Q26" s="38"/>
      <c r="R26" s="38">
        <f t="shared" si="4"/>
        <v>0.4</v>
      </c>
      <c r="S26" s="38">
        <f t="shared" si="4"/>
        <v>0.4</v>
      </c>
      <c r="T26" s="38">
        <f t="shared" si="4"/>
        <v>0.4</v>
      </c>
      <c r="U26" s="38">
        <f t="shared" si="4"/>
        <v>0.4</v>
      </c>
      <c r="V26" s="38">
        <f t="shared" si="4"/>
        <v>0.4</v>
      </c>
      <c r="W26" s="38">
        <f t="shared" si="4"/>
        <v>0.4</v>
      </c>
      <c r="X26" s="38">
        <f t="shared" si="4"/>
        <v>0.3</v>
      </c>
    </row>
    <row r="27" spans="1:24" x14ac:dyDescent="0.35">
      <c r="A27" s="39" t="s">
        <v>82</v>
      </c>
      <c r="B27" t="s">
        <v>83</v>
      </c>
      <c r="C27" s="38">
        <f t="shared" si="1"/>
        <v>0.6333333333333333</v>
      </c>
      <c r="D27" s="38">
        <f t="shared" si="2"/>
        <v>0.64999999999999991</v>
      </c>
      <c r="E27" s="38">
        <f t="shared" si="3"/>
        <v>0.5</v>
      </c>
      <c r="F27" s="38">
        <f t="shared" si="3"/>
        <v>0.5</v>
      </c>
      <c r="I27" s="47">
        <v>3.5</v>
      </c>
      <c r="J27" s="47">
        <v>3.5</v>
      </c>
      <c r="K27" s="47">
        <v>3.5</v>
      </c>
      <c r="L27" s="47">
        <v>5</v>
      </c>
      <c r="M27" s="47">
        <v>4</v>
      </c>
      <c r="N27" s="47">
        <v>4.5</v>
      </c>
      <c r="O27" s="47">
        <v>4</v>
      </c>
      <c r="P27" s="38"/>
      <c r="Q27" s="38"/>
      <c r="R27" s="38">
        <f t="shared" si="4"/>
        <v>0.5</v>
      </c>
      <c r="S27" s="38">
        <f t="shared" si="4"/>
        <v>0.5</v>
      </c>
      <c r="T27" s="38">
        <f t="shared" si="4"/>
        <v>0.5</v>
      </c>
      <c r="U27" s="38">
        <f t="shared" si="4"/>
        <v>0.8</v>
      </c>
      <c r="V27" s="38">
        <f t="shared" si="4"/>
        <v>0.6</v>
      </c>
      <c r="W27" s="38">
        <f t="shared" si="4"/>
        <v>0.7</v>
      </c>
      <c r="X27" s="38">
        <f t="shared" si="4"/>
        <v>0.6</v>
      </c>
    </row>
    <row r="28" spans="1:24" x14ac:dyDescent="0.35">
      <c r="A28" s="39" t="s">
        <v>96</v>
      </c>
      <c r="B28" t="s">
        <v>97</v>
      </c>
      <c r="C28" s="38">
        <f t="shared" si="1"/>
        <v>0.56666666666666676</v>
      </c>
      <c r="D28" s="38">
        <f t="shared" si="2"/>
        <v>0.6</v>
      </c>
      <c r="E28" s="38">
        <f t="shared" si="3"/>
        <v>0.5</v>
      </c>
      <c r="F28" s="38">
        <f t="shared" si="3"/>
        <v>0.4</v>
      </c>
      <c r="I28" s="47">
        <v>3.5</v>
      </c>
      <c r="J28" s="47">
        <v>3</v>
      </c>
      <c r="K28" s="47">
        <v>3.5</v>
      </c>
      <c r="L28" s="47">
        <v>4</v>
      </c>
      <c r="M28" s="47">
        <v>4</v>
      </c>
      <c r="N28" s="47">
        <v>4</v>
      </c>
      <c r="O28" s="47">
        <v>4</v>
      </c>
      <c r="P28" s="38"/>
      <c r="Q28" s="38"/>
      <c r="R28" s="38">
        <f t="shared" si="4"/>
        <v>0.5</v>
      </c>
      <c r="S28" s="38">
        <f t="shared" si="4"/>
        <v>0.4</v>
      </c>
      <c r="T28" s="38">
        <f t="shared" si="4"/>
        <v>0.5</v>
      </c>
      <c r="U28" s="38">
        <f t="shared" si="4"/>
        <v>0.6</v>
      </c>
      <c r="V28" s="38">
        <f t="shared" si="4"/>
        <v>0.6</v>
      </c>
      <c r="W28" s="38">
        <f t="shared" si="4"/>
        <v>0.6</v>
      </c>
      <c r="X28" s="38">
        <f t="shared" si="4"/>
        <v>0.6</v>
      </c>
    </row>
    <row r="29" spans="1:24" x14ac:dyDescent="0.35">
      <c r="A29" s="39" t="s">
        <v>133</v>
      </c>
      <c r="B29" t="s">
        <v>134</v>
      </c>
      <c r="C29" s="38">
        <f t="shared" si="1"/>
        <v>0.69999999999999984</v>
      </c>
      <c r="D29" s="38">
        <f t="shared" si="2"/>
        <v>0.75</v>
      </c>
      <c r="E29" s="38">
        <f t="shared" si="3"/>
        <v>0.6</v>
      </c>
      <c r="F29" s="38">
        <f t="shared" si="3"/>
        <v>0.5</v>
      </c>
      <c r="I29" s="47">
        <v>4</v>
      </c>
      <c r="J29" s="47">
        <v>3.5</v>
      </c>
      <c r="K29" s="47">
        <v>4.5</v>
      </c>
      <c r="L29" s="47">
        <v>4.5</v>
      </c>
      <c r="M29" s="47">
        <v>4.5</v>
      </c>
      <c r="N29" s="47">
        <v>5</v>
      </c>
      <c r="O29" s="47">
        <v>4.5</v>
      </c>
      <c r="P29" s="38"/>
      <c r="Q29" s="38"/>
      <c r="R29" s="38">
        <f t="shared" si="4"/>
        <v>0.6</v>
      </c>
      <c r="S29" s="38">
        <f t="shared" si="4"/>
        <v>0.5</v>
      </c>
      <c r="T29" s="38">
        <f t="shared" si="4"/>
        <v>0.7</v>
      </c>
      <c r="U29" s="38">
        <f t="shared" si="4"/>
        <v>0.7</v>
      </c>
      <c r="V29" s="38">
        <f t="shared" si="4"/>
        <v>0.7</v>
      </c>
      <c r="W29" s="38">
        <f t="shared" si="4"/>
        <v>0.8</v>
      </c>
      <c r="X29" s="38">
        <f t="shared" si="4"/>
        <v>0.7</v>
      </c>
    </row>
    <row r="30" spans="1:24" x14ac:dyDescent="0.35">
      <c r="A30" s="39" t="s">
        <v>56</v>
      </c>
      <c r="B30" t="s">
        <v>57</v>
      </c>
      <c r="C30" s="38">
        <f t="shared" si="1"/>
        <v>0.56666666666666676</v>
      </c>
      <c r="D30" s="38">
        <f t="shared" si="2"/>
        <v>0.45</v>
      </c>
      <c r="E30" s="38">
        <f t="shared" si="3"/>
        <v>0.6</v>
      </c>
      <c r="F30" s="38">
        <f t="shared" si="3"/>
        <v>0.6</v>
      </c>
      <c r="I30" s="47">
        <v>4</v>
      </c>
      <c r="J30" s="47">
        <v>4</v>
      </c>
      <c r="K30" s="47">
        <v>3.5</v>
      </c>
      <c r="L30" s="47">
        <v>4</v>
      </c>
      <c r="M30" s="47">
        <v>4</v>
      </c>
      <c r="N30" s="47">
        <v>3.5</v>
      </c>
      <c r="O30" s="47">
        <v>3</v>
      </c>
      <c r="P30" s="38"/>
      <c r="Q30" s="38"/>
      <c r="R30" s="38">
        <f t="shared" si="4"/>
        <v>0.6</v>
      </c>
      <c r="S30" s="38">
        <f t="shared" si="4"/>
        <v>0.6</v>
      </c>
      <c r="T30" s="38">
        <f t="shared" si="4"/>
        <v>0.5</v>
      </c>
      <c r="U30" s="38">
        <f t="shared" si="4"/>
        <v>0.6</v>
      </c>
      <c r="V30" s="38">
        <f t="shared" si="4"/>
        <v>0.6</v>
      </c>
      <c r="W30" s="38">
        <f t="shared" si="4"/>
        <v>0.5</v>
      </c>
      <c r="X30" s="38">
        <f t="shared" si="4"/>
        <v>0.4</v>
      </c>
    </row>
    <row r="31" spans="1:24" x14ac:dyDescent="0.35">
      <c r="A31" s="39" t="s">
        <v>135</v>
      </c>
      <c r="B31" t="s">
        <v>136</v>
      </c>
      <c r="C31" s="38">
        <f t="shared" si="1"/>
        <v>0.80000000000000016</v>
      </c>
      <c r="D31" s="38">
        <f t="shared" si="2"/>
        <v>0.95</v>
      </c>
      <c r="E31" s="38">
        <f t="shared" si="3"/>
        <v>0.7</v>
      </c>
      <c r="F31" s="38">
        <f t="shared" si="3"/>
        <v>0.6</v>
      </c>
      <c r="I31" s="47">
        <v>4.5</v>
      </c>
      <c r="J31" s="47">
        <v>4</v>
      </c>
      <c r="K31" s="47">
        <v>4.5</v>
      </c>
      <c r="L31" s="47">
        <v>5.5</v>
      </c>
      <c r="M31" s="47">
        <v>5</v>
      </c>
      <c r="N31" s="47">
        <v>6</v>
      </c>
      <c r="O31" s="47">
        <v>5.5</v>
      </c>
      <c r="P31" s="38"/>
      <c r="Q31" s="38"/>
      <c r="R31" s="38">
        <f t="shared" si="4"/>
        <v>0.7</v>
      </c>
      <c r="S31" s="38">
        <f t="shared" si="4"/>
        <v>0.6</v>
      </c>
      <c r="T31" s="38">
        <f t="shared" si="4"/>
        <v>0.7</v>
      </c>
      <c r="U31" s="38">
        <f t="shared" si="4"/>
        <v>0.9</v>
      </c>
      <c r="V31" s="38">
        <f t="shared" si="4"/>
        <v>0.8</v>
      </c>
      <c r="W31" s="38">
        <f t="shared" si="4"/>
        <v>1</v>
      </c>
      <c r="X31" s="38">
        <f t="shared" si="4"/>
        <v>0.9</v>
      </c>
    </row>
    <row r="32" spans="1:24" x14ac:dyDescent="0.35">
      <c r="A32" s="39" t="s">
        <v>78</v>
      </c>
      <c r="B32" t="s">
        <v>79</v>
      </c>
      <c r="C32" s="38">
        <f t="shared" si="1"/>
        <v>0.6333333333333333</v>
      </c>
      <c r="D32" s="38">
        <f t="shared" si="2"/>
        <v>0.7</v>
      </c>
      <c r="E32" s="38">
        <f t="shared" si="3"/>
        <v>0.6</v>
      </c>
      <c r="F32" s="38">
        <f t="shared" si="3"/>
        <v>0.6</v>
      </c>
      <c r="I32" s="47">
        <v>4</v>
      </c>
      <c r="J32" s="47">
        <v>4</v>
      </c>
      <c r="K32" s="47">
        <v>4</v>
      </c>
      <c r="L32" s="47">
        <v>4.5</v>
      </c>
      <c r="M32" s="47">
        <v>4</v>
      </c>
      <c r="N32" s="47">
        <v>4.5</v>
      </c>
      <c r="O32" s="47">
        <v>4.5</v>
      </c>
      <c r="P32" s="38"/>
      <c r="Q32" s="38"/>
      <c r="R32" s="38">
        <f t="shared" si="4"/>
        <v>0.6</v>
      </c>
      <c r="S32" s="38">
        <f t="shared" si="4"/>
        <v>0.6</v>
      </c>
      <c r="T32" s="38">
        <f t="shared" si="4"/>
        <v>0.6</v>
      </c>
      <c r="U32" s="38">
        <f t="shared" si="4"/>
        <v>0.7</v>
      </c>
      <c r="V32" s="38">
        <f t="shared" si="4"/>
        <v>0.6</v>
      </c>
      <c r="W32" s="38">
        <f t="shared" si="4"/>
        <v>0.7</v>
      </c>
      <c r="X32" s="38">
        <f t="shared" si="4"/>
        <v>0.7</v>
      </c>
    </row>
    <row r="33" spans="1:24" x14ac:dyDescent="0.35">
      <c r="A33" s="39" t="s">
        <v>86</v>
      </c>
      <c r="B33" t="s">
        <v>87</v>
      </c>
      <c r="C33" s="38">
        <f t="shared" si="1"/>
        <v>0.56666666666666665</v>
      </c>
      <c r="D33" s="38">
        <f t="shared" si="2"/>
        <v>0.6</v>
      </c>
      <c r="E33" s="38">
        <f t="shared" si="3"/>
        <v>0.4</v>
      </c>
      <c r="F33" s="38">
        <f t="shared" si="3"/>
        <v>0.5</v>
      </c>
      <c r="I33" s="47">
        <v>3</v>
      </c>
      <c r="J33" s="47">
        <v>3.5</v>
      </c>
      <c r="K33" s="47">
        <v>3.5</v>
      </c>
      <c r="L33" s="47">
        <v>3.5</v>
      </c>
      <c r="M33" s="47">
        <v>4.5</v>
      </c>
      <c r="N33" s="47">
        <v>4</v>
      </c>
      <c r="O33" s="47">
        <v>4</v>
      </c>
      <c r="P33" s="38"/>
      <c r="Q33" s="38"/>
      <c r="R33" s="38">
        <f t="shared" si="4"/>
        <v>0.4</v>
      </c>
      <c r="S33" s="38">
        <f t="shared" si="4"/>
        <v>0.5</v>
      </c>
      <c r="T33" s="38">
        <f t="shared" si="4"/>
        <v>0.5</v>
      </c>
      <c r="U33" s="38">
        <f t="shared" si="4"/>
        <v>0.5</v>
      </c>
      <c r="V33" s="38">
        <f t="shared" si="4"/>
        <v>0.7</v>
      </c>
      <c r="W33" s="38">
        <f t="shared" si="4"/>
        <v>0.6</v>
      </c>
      <c r="X33" s="38">
        <f t="shared" si="4"/>
        <v>0.6</v>
      </c>
    </row>
    <row r="34" spans="1:24" x14ac:dyDescent="0.35">
      <c r="A34" s="39" t="s">
        <v>116</v>
      </c>
      <c r="B34" t="s">
        <v>117</v>
      </c>
      <c r="C34" s="38">
        <f t="shared" si="1"/>
        <v>0.6</v>
      </c>
      <c r="D34" s="38">
        <f t="shared" si="2"/>
        <v>0.64999999999999991</v>
      </c>
      <c r="E34" s="38">
        <f t="shared" si="3"/>
        <v>0.6</v>
      </c>
      <c r="F34" s="38">
        <f t="shared" si="3"/>
        <v>0.6</v>
      </c>
      <c r="I34" s="47">
        <v>4</v>
      </c>
      <c r="J34" s="47">
        <v>4</v>
      </c>
      <c r="K34" s="47">
        <v>4</v>
      </c>
      <c r="L34" s="47">
        <v>4</v>
      </c>
      <c r="M34" s="47">
        <v>4</v>
      </c>
      <c r="N34" s="47">
        <v>4.5</v>
      </c>
      <c r="O34" s="47">
        <v>4</v>
      </c>
      <c r="P34" s="38"/>
      <c r="Q34" s="38"/>
      <c r="R34" s="38">
        <f t="shared" si="4"/>
        <v>0.6</v>
      </c>
      <c r="S34" s="38">
        <f t="shared" si="4"/>
        <v>0.6</v>
      </c>
      <c r="T34" s="38">
        <f t="shared" si="4"/>
        <v>0.6</v>
      </c>
      <c r="U34" s="38">
        <f t="shared" si="4"/>
        <v>0.6</v>
      </c>
      <c r="V34" s="38">
        <f t="shared" si="4"/>
        <v>0.6</v>
      </c>
      <c r="W34" s="38">
        <f t="shared" si="4"/>
        <v>0.7</v>
      </c>
      <c r="X34" s="38">
        <f t="shared" si="4"/>
        <v>0.6</v>
      </c>
    </row>
    <row r="35" spans="1:24" x14ac:dyDescent="0.35">
      <c r="A35" s="39" t="s">
        <v>104</v>
      </c>
      <c r="B35" t="s">
        <v>105</v>
      </c>
      <c r="C35" s="38">
        <f t="shared" si="1"/>
        <v>0.6</v>
      </c>
      <c r="D35" s="38">
        <f t="shared" si="2"/>
        <v>0.5</v>
      </c>
      <c r="E35" s="38">
        <f t="shared" si="3"/>
        <v>0.6</v>
      </c>
      <c r="F35" s="38">
        <f t="shared" si="3"/>
        <v>0.3</v>
      </c>
      <c r="I35" s="48">
        <v>4</v>
      </c>
      <c r="J35" s="48">
        <v>2.5</v>
      </c>
      <c r="K35" s="48">
        <v>3</v>
      </c>
      <c r="L35" s="48">
        <v>4</v>
      </c>
      <c r="M35" s="48">
        <v>5</v>
      </c>
      <c r="N35" s="47">
        <v>3</v>
      </c>
      <c r="O35" s="48">
        <v>4</v>
      </c>
      <c r="P35" s="38"/>
      <c r="Q35" s="38"/>
      <c r="R35" s="38">
        <f t="shared" si="4"/>
        <v>0.6</v>
      </c>
      <c r="S35" s="38">
        <f t="shared" si="4"/>
        <v>0.3</v>
      </c>
      <c r="T35" s="38">
        <f t="shared" si="4"/>
        <v>0.4</v>
      </c>
      <c r="U35" s="38">
        <f t="shared" si="4"/>
        <v>0.6</v>
      </c>
      <c r="V35" s="38">
        <f t="shared" si="4"/>
        <v>0.8</v>
      </c>
      <c r="W35" s="38">
        <f t="shared" si="4"/>
        <v>0.4</v>
      </c>
      <c r="X35" s="38">
        <f t="shared" si="4"/>
        <v>0.6</v>
      </c>
    </row>
    <row r="36" spans="1:24" x14ac:dyDescent="0.35">
      <c r="A36" s="39" t="s">
        <v>118</v>
      </c>
      <c r="B36" t="s">
        <v>137</v>
      </c>
      <c r="C36" s="38">
        <f t="shared" si="1"/>
        <v>0.69999999999999984</v>
      </c>
      <c r="D36" s="38">
        <f t="shared" si="2"/>
        <v>0.64999999999999991</v>
      </c>
      <c r="E36" s="38">
        <f t="shared" si="3"/>
        <v>0.7</v>
      </c>
      <c r="F36" s="38">
        <f t="shared" si="3"/>
        <v>0.6</v>
      </c>
      <c r="I36" s="48">
        <v>4.5</v>
      </c>
      <c r="J36" s="48">
        <v>4</v>
      </c>
      <c r="K36" s="48">
        <v>4.5</v>
      </c>
      <c r="L36" s="48">
        <v>4.5</v>
      </c>
      <c r="M36" s="48">
        <v>4.5</v>
      </c>
      <c r="N36" s="48">
        <v>4.5</v>
      </c>
      <c r="O36" s="48">
        <v>4</v>
      </c>
      <c r="P36" s="38"/>
      <c r="Q36" s="38"/>
      <c r="R36" s="38">
        <f t="shared" si="4"/>
        <v>0.7</v>
      </c>
      <c r="S36" s="38">
        <f t="shared" si="4"/>
        <v>0.6</v>
      </c>
      <c r="T36" s="38">
        <f t="shared" si="4"/>
        <v>0.7</v>
      </c>
      <c r="U36" s="38">
        <f t="shared" si="4"/>
        <v>0.7</v>
      </c>
      <c r="V36" s="38">
        <f t="shared" si="4"/>
        <v>0.7</v>
      </c>
      <c r="W36" s="38">
        <f t="shared" si="4"/>
        <v>0.7</v>
      </c>
      <c r="X36" s="38">
        <f t="shared" si="4"/>
        <v>0.6</v>
      </c>
    </row>
    <row r="37" spans="1:24" x14ac:dyDescent="0.35">
      <c r="C37" s="2"/>
      <c r="D37" s="2"/>
      <c r="E37" s="2"/>
      <c r="F37" s="2"/>
      <c r="I37" s="2"/>
      <c r="J37" s="2"/>
      <c r="K37" s="2"/>
      <c r="L37" s="2"/>
      <c r="M37" s="2"/>
      <c r="N37" s="2"/>
      <c r="O37" s="2"/>
    </row>
    <row r="38" spans="1:24" x14ac:dyDescent="0.35">
      <c r="C38" s="2"/>
      <c r="D38" s="2"/>
      <c r="E38" s="2"/>
      <c r="F38" s="2"/>
      <c r="I38" s="2"/>
      <c r="J38" s="2"/>
      <c r="K38" s="2"/>
      <c r="L38" s="2"/>
      <c r="M38" s="2"/>
      <c r="N38" s="2"/>
      <c r="O38" s="2"/>
    </row>
    <row r="39" spans="1:24" x14ac:dyDescent="0.35">
      <c r="C39" s="2"/>
      <c r="D39" s="2"/>
      <c r="E39" s="2"/>
      <c r="F39" s="2"/>
      <c r="I39" s="2"/>
      <c r="J39" s="2"/>
      <c r="K39" s="2"/>
      <c r="L39" s="2"/>
      <c r="M39" s="2"/>
      <c r="N39" s="2"/>
      <c r="O39" s="2"/>
    </row>
    <row r="40" spans="1:24" x14ac:dyDescent="0.35">
      <c r="C40" s="2"/>
      <c r="D40" s="2"/>
      <c r="E40" s="2"/>
      <c r="F40" s="2"/>
      <c r="I40" s="2"/>
      <c r="J40" s="2"/>
      <c r="K40" s="2"/>
      <c r="L40" s="2"/>
      <c r="M40" s="2"/>
      <c r="N40" s="2"/>
      <c r="O40" s="2"/>
    </row>
    <row r="41" spans="1:24" x14ac:dyDescent="0.35">
      <c r="C41" s="2"/>
      <c r="D41" s="2"/>
      <c r="E41" s="2"/>
      <c r="F41" s="2"/>
      <c r="I41" s="2"/>
      <c r="J41" s="2"/>
      <c r="K41" s="2"/>
      <c r="L41" s="2"/>
      <c r="M41" s="2"/>
      <c r="N41" s="2"/>
      <c r="O41" s="2"/>
    </row>
    <row r="42" spans="1:24" x14ac:dyDescent="0.35">
      <c r="C42" s="2"/>
      <c r="D42" s="2"/>
      <c r="E42" s="2"/>
      <c r="F42" s="2"/>
      <c r="I42" s="2"/>
      <c r="J42" s="2"/>
      <c r="K42" s="2"/>
      <c r="L42" s="2"/>
      <c r="M42" s="2"/>
      <c r="N42" s="2"/>
      <c r="O42" s="2"/>
    </row>
    <row r="43" spans="1:24" x14ac:dyDescent="0.35">
      <c r="C43" s="2"/>
      <c r="D43" s="2"/>
      <c r="E43" s="2"/>
      <c r="F43" s="2"/>
      <c r="I43" s="2"/>
      <c r="J43" s="2"/>
      <c r="K43" s="2"/>
      <c r="L43" s="2"/>
      <c r="M43" s="2"/>
      <c r="N43" s="2"/>
      <c r="O43" s="2"/>
    </row>
    <row r="44" spans="1:24" x14ac:dyDescent="0.35">
      <c r="C44" s="2"/>
      <c r="D44" s="2"/>
      <c r="E44" s="2"/>
      <c r="F44" s="2"/>
      <c r="I44" s="2"/>
      <c r="J44" s="2"/>
      <c r="K44" s="2"/>
      <c r="L44" s="2"/>
      <c r="M44" s="2"/>
      <c r="N44" s="2"/>
      <c r="O44" s="2"/>
    </row>
    <row r="45" spans="1:24" x14ac:dyDescent="0.35">
      <c r="C45" s="2"/>
      <c r="D45" s="2"/>
      <c r="E45" s="2"/>
      <c r="F45" s="2"/>
      <c r="I45" s="2"/>
      <c r="J45" s="2"/>
      <c r="K45" s="2"/>
      <c r="L45" s="2"/>
      <c r="M45" s="2"/>
      <c r="N45" s="2"/>
      <c r="O45" s="2"/>
    </row>
    <row r="46" spans="1:24" x14ac:dyDescent="0.35">
      <c r="C46" s="2"/>
      <c r="D46" s="2"/>
      <c r="E46" s="2"/>
      <c r="F46" s="2"/>
      <c r="I46" s="2"/>
      <c r="J46" s="2"/>
      <c r="K46" s="2"/>
      <c r="L46" s="2"/>
      <c r="M46" s="2"/>
      <c r="N46" s="2"/>
      <c r="O46" s="2"/>
    </row>
    <row r="47" spans="1:24" x14ac:dyDescent="0.35">
      <c r="C47" s="2"/>
      <c r="D47" s="2"/>
      <c r="E47" s="2"/>
      <c r="F47" s="2"/>
      <c r="I47" s="2"/>
      <c r="J47" s="2"/>
      <c r="K47" s="2"/>
      <c r="L47" s="2"/>
      <c r="M47" s="2"/>
      <c r="N47" s="2"/>
      <c r="O47" s="2"/>
    </row>
    <row r="48" spans="1:24" x14ac:dyDescent="0.35">
      <c r="C48" s="2"/>
      <c r="D48" s="2"/>
      <c r="E48" s="2"/>
      <c r="F48" s="2"/>
      <c r="I48" s="2"/>
      <c r="J48" s="2"/>
      <c r="K48" s="2"/>
      <c r="L48" s="2"/>
      <c r="M48" s="2"/>
      <c r="N48" s="2"/>
      <c r="O48" s="2"/>
    </row>
    <row r="49" spans="3:15" x14ac:dyDescent="0.35">
      <c r="C49" s="2"/>
      <c r="D49" s="2"/>
      <c r="E49" s="2"/>
      <c r="F49" s="2"/>
      <c r="I49" s="2"/>
      <c r="J49" s="2"/>
      <c r="K49" s="2"/>
      <c r="L49" s="2"/>
      <c r="M49" s="2"/>
      <c r="N49" s="2"/>
      <c r="O49" s="2"/>
    </row>
    <row r="50" spans="3:15" x14ac:dyDescent="0.35">
      <c r="C50" s="2"/>
      <c r="D50" s="2"/>
      <c r="E50" s="2"/>
      <c r="F50" s="2"/>
      <c r="I50" s="2"/>
      <c r="J50" s="2"/>
      <c r="K50" s="2"/>
      <c r="L50" s="2"/>
      <c r="M50" s="2"/>
      <c r="N50" s="2"/>
      <c r="O50" s="2"/>
    </row>
    <row r="51" spans="3:15" x14ac:dyDescent="0.35"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</row>
    <row r="52" spans="3:15" x14ac:dyDescent="0.35">
      <c r="C52" s="2"/>
      <c r="D52" s="2"/>
      <c r="E52" s="2"/>
      <c r="F52" s="2"/>
      <c r="I52" s="2"/>
      <c r="J52" s="2"/>
      <c r="K52" s="2"/>
      <c r="L52" s="2"/>
      <c r="M52" s="2"/>
      <c r="N52" s="2"/>
      <c r="O52" s="2"/>
    </row>
    <row r="53" spans="3:15" x14ac:dyDescent="0.35">
      <c r="C53" s="2"/>
      <c r="D53" s="2"/>
      <c r="E53" s="2"/>
      <c r="F53" s="2"/>
      <c r="I53" s="2"/>
      <c r="J53" s="2"/>
      <c r="K53" s="2"/>
      <c r="L53" s="2"/>
      <c r="M53" s="2"/>
      <c r="N53" s="2"/>
      <c r="O53" s="2"/>
    </row>
    <row r="54" spans="3:15" x14ac:dyDescent="0.35">
      <c r="C54" s="2"/>
      <c r="D54" s="2"/>
      <c r="E54" s="2"/>
      <c r="F54" s="2"/>
      <c r="I54" s="2"/>
      <c r="J54" s="2"/>
      <c r="K54" s="2"/>
      <c r="L54" s="2"/>
      <c r="M54" s="2"/>
      <c r="N54" s="2"/>
      <c r="O54" s="2"/>
    </row>
    <row r="55" spans="3:15" x14ac:dyDescent="0.35">
      <c r="C55" s="2"/>
      <c r="D55" s="2"/>
      <c r="E55" s="2"/>
      <c r="F55" s="2"/>
      <c r="I55" s="2"/>
      <c r="J55" s="2"/>
      <c r="K55" s="2"/>
      <c r="L55" s="2"/>
      <c r="M55" s="2"/>
      <c r="N55" s="2"/>
      <c r="O55" s="2"/>
    </row>
    <row r="56" spans="3:15" x14ac:dyDescent="0.35">
      <c r="C56" s="2"/>
      <c r="D56" s="2"/>
      <c r="E56" s="2"/>
      <c r="F56" s="2"/>
      <c r="I56" s="2"/>
      <c r="J56" s="2"/>
      <c r="K56" s="2"/>
      <c r="L56" s="2"/>
      <c r="M56" s="2"/>
      <c r="N56" s="2"/>
      <c r="O56" s="2"/>
    </row>
    <row r="57" spans="3:15" x14ac:dyDescent="0.35">
      <c r="C57" s="2"/>
      <c r="D57" s="2"/>
      <c r="E57" s="2"/>
      <c r="F57" s="2"/>
      <c r="I57" s="2"/>
      <c r="J57" s="2"/>
      <c r="K57" s="2"/>
      <c r="L57" s="2"/>
      <c r="M57" s="2"/>
      <c r="N57" s="2"/>
      <c r="O57" s="2"/>
    </row>
    <row r="58" spans="3:15" x14ac:dyDescent="0.35">
      <c r="C58" s="2"/>
      <c r="D58" s="2"/>
      <c r="E58" s="2"/>
      <c r="F58" s="2"/>
      <c r="I58" s="2"/>
      <c r="J58" s="2"/>
      <c r="K58" s="2"/>
      <c r="L58" s="2"/>
      <c r="M58" s="2"/>
      <c r="N58" s="2"/>
      <c r="O58" s="2"/>
    </row>
    <row r="59" spans="3:15" x14ac:dyDescent="0.35">
      <c r="C59" s="2"/>
      <c r="D59" s="2"/>
      <c r="E59" s="2"/>
      <c r="F59" s="2"/>
      <c r="I59" s="2"/>
      <c r="J59" s="2"/>
      <c r="K59" s="2"/>
      <c r="L59" s="2"/>
      <c r="M59" s="2"/>
      <c r="N59" s="2"/>
      <c r="O59" s="2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59"/>
  <sheetViews>
    <sheetView topLeftCell="A4" workbookViewId="0">
      <selection activeCell="A7" sqref="A7:B7"/>
    </sheetView>
  </sheetViews>
  <sheetFormatPr defaultColWidth="8.81640625" defaultRowHeight="14.5" x14ac:dyDescent="0.35"/>
  <cols>
    <col min="1" max="1" width="6.453125" customWidth="1"/>
    <col min="2" max="2" width="17.54296875" customWidth="1"/>
    <col min="3" max="6" width="10.54296875" customWidth="1"/>
    <col min="7" max="7" width="3.1796875" customWidth="1"/>
    <col min="8" max="8" width="19.81640625" customWidth="1"/>
    <col min="13" max="13" width="11.453125" customWidth="1"/>
    <col min="17" max="17" width="5.453125" customWidth="1"/>
    <col min="22" max="22" width="11.453125" customWidth="1"/>
    <col min="25" max="25" width="4.54296875" customWidth="1"/>
  </cols>
  <sheetData>
    <row r="1" spans="1:24" x14ac:dyDescent="0.35">
      <c r="C1" s="1" t="s">
        <v>35</v>
      </c>
      <c r="I1" s="1" t="s">
        <v>36</v>
      </c>
      <c r="R1" s="1" t="s">
        <v>37</v>
      </c>
    </row>
    <row r="2" spans="1:24" s="1" customFormat="1" ht="145" x14ac:dyDescent="0.35">
      <c r="E2" s="1" t="s">
        <v>128</v>
      </c>
      <c r="I2" s="42" t="s">
        <v>39</v>
      </c>
      <c r="J2" s="42" t="s">
        <v>40</v>
      </c>
      <c r="K2" s="42" t="s">
        <v>41</v>
      </c>
      <c r="L2" s="42" t="s">
        <v>42</v>
      </c>
      <c r="M2" s="42" t="s">
        <v>43</v>
      </c>
      <c r="N2" s="43" t="s">
        <v>44</v>
      </c>
      <c r="O2" s="43" t="s">
        <v>45</v>
      </c>
      <c r="P2" s="44" t="s">
        <v>38</v>
      </c>
      <c r="R2" s="42" t="s">
        <v>39</v>
      </c>
      <c r="S2" s="42" t="s">
        <v>40</v>
      </c>
      <c r="T2" s="42" t="s">
        <v>41</v>
      </c>
      <c r="U2" s="42" t="s">
        <v>42</v>
      </c>
      <c r="V2" s="42" t="s">
        <v>43</v>
      </c>
      <c r="W2" s="43" t="s">
        <v>44</v>
      </c>
      <c r="X2" s="43" t="s">
        <v>45</v>
      </c>
    </row>
    <row r="3" spans="1:24" x14ac:dyDescent="0.35">
      <c r="H3" t="s">
        <v>46</v>
      </c>
      <c r="I3" s="37">
        <v>6</v>
      </c>
      <c r="J3" s="37">
        <v>6</v>
      </c>
      <c r="K3" s="37">
        <v>6</v>
      </c>
      <c r="L3" s="37">
        <v>6</v>
      </c>
      <c r="M3" s="37">
        <v>6</v>
      </c>
      <c r="N3" s="37">
        <v>6</v>
      </c>
      <c r="O3" s="37">
        <v>6</v>
      </c>
      <c r="P3" s="37"/>
      <c r="R3" s="37">
        <v>6</v>
      </c>
      <c r="S3" s="37">
        <v>6</v>
      </c>
      <c r="T3" s="37">
        <v>6</v>
      </c>
      <c r="U3" s="37">
        <v>6</v>
      </c>
      <c r="V3" s="37">
        <v>6</v>
      </c>
      <c r="W3" s="37">
        <v>6</v>
      </c>
      <c r="X3" s="37">
        <v>6</v>
      </c>
    </row>
    <row r="4" spans="1:24" x14ac:dyDescent="0.35">
      <c r="H4" t="s">
        <v>47</v>
      </c>
      <c r="I4" s="37">
        <v>1</v>
      </c>
      <c r="J4" s="37">
        <v>1</v>
      </c>
      <c r="K4" s="37">
        <v>1</v>
      </c>
      <c r="L4" s="37">
        <v>1</v>
      </c>
      <c r="M4" s="37">
        <v>1</v>
      </c>
      <c r="N4" s="37">
        <v>1</v>
      </c>
      <c r="O4" s="37">
        <v>1</v>
      </c>
      <c r="P4" s="37"/>
      <c r="R4" s="37">
        <v>1</v>
      </c>
      <c r="S4" s="37">
        <v>1</v>
      </c>
      <c r="T4" s="37">
        <v>1</v>
      </c>
      <c r="U4" s="37">
        <v>1</v>
      </c>
      <c r="V4" s="37">
        <v>1</v>
      </c>
      <c r="W4" s="37">
        <v>1</v>
      </c>
      <c r="X4" s="37">
        <v>1</v>
      </c>
    </row>
    <row r="5" spans="1:24" x14ac:dyDescent="0.35">
      <c r="H5" t="s">
        <v>48</v>
      </c>
      <c r="I5" s="37">
        <v>1</v>
      </c>
      <c r="J5" s="37">
        <v>1</v>
      </c>
      <c r="K5" s="37">
        <v>1</v>
      </c>
      <c r="L5" s="37">
        <v>1</v>
      </c>
      <c r="M5" s="37">
        <v>1</v>
      </c>
      <c r="N5" s="37">
        <v>1</v>
      </c>
      <c r="O5" s="37">
        <v>1</v>
      </c>
      <c r="P5" s="37"/>
      <c r="R5" s="37">
        <v>1</v>
      </c>
      <c r="S5" s="37">
        <v>1</v>
      </c>
      <c r="T5" s="37">
        <v>1</v>
      </c>
      <c r="U5" s="37">
        <v>1</v>
      </c>
      <c r="V5" s="37">
        <v>1</v>
      </c>
      <c r="W5" s="37">
        <v>1</v>
      </c>
      <c r="X5" s="37">
        <v>1</v>
      </c>
    </row>
    <row r="6" spans="1:24" x14ac:dyDescent="0.35">
      <c r="H6" t="s">
        <v>49</v>
      </c>
      <c r="I6" s="37" t="s">
        <v>50</v>
      </c>
      <c r="J6" s="37" t="s">
        <v>51</v>
      </c>
      <c r="K6" s="37" t="s">
        <v>52</v>
      </c>
      <c r="L6" s="37" t="s">
        <v>52</v>
      </c>
      <c r="M6" s="37" t="s">
        <v>52</v>
      </c>
      <c r="N6" s="37" t="s">
        <v>53</v>
      </c>
      <c r="O6" s="37" t="s">
        <v>53</v>
      </c>
      <c r="P6" s="37"/>
      <c r="R6" s="37" t="s">
        <v>50</v>
      </c>
      <c r="S6" s="37" t="s">
        <v>51</v>
      </c>
      <c r="T6" s="37" t="s">
        <v>52</v>
      </c>
      <c r="U6" s="37" t="s">
        <v>52</v>
      </c>
      <c r="V6" s="37" t="s">
        <v>52</v>
      </c>
      <c r="W6" s="37" t="s">
        <v>53</v>
      </c>
      <c r="X6" s="37" t="s">
        <v>53</v>
      </c>
    </row>
    <row r="7" spans="1:24" x14ac:dyDescent="0.35">
      <c r="A7" t="s">
        <v>54</v>
      </c>
      <c r="B7" t="s">
        <v>55</v>
      </c>
      <c r="C7" t="s">
        <v>138</v>
      </c>
      <c r="D7" t="s">
        <v>139</v>
      </c>
      <c r="E7" t="s">
        <v>140</v>
      </c>
      <c r="F7" t="s">
        <v>141</v>
      </c>
      <c r="H7" t="s">
        <v>38</v>
      </c>
    </row>
    <row r="8" spans="1:24" x14ac:dyDescent="0.35">
      <c r="A8" s="39" t="s">
        <v>66</v>
      </c>
      <c r="B8" t="s">
        <v>67</v>
      </c>
      <c r="C8" s="38">
        <f>AVERAGE(T8:V8)</f>
        <v>0.3666666666666667</v>
      </c>
      <c r="D8" s="38">
        <f>AVERAGE(W8:X8)</f>
        <v>0.35</v>
      </c>
      <c r="E8" s="38">
        <f>+R8</f>
        <v>0.5</v>
      </c>
      <c r="F8" s="38">
        <f>+S8</f>
        <v>0.4</v>
      </c>
      <c r="I8" s="40">
        <v>3.5</v>
      </c>
      <c r="J8" s="40">
        <v>3</v>
      </c>
      <c r="K8" s="40">
        <v>3</v>
      </c>
      <c r="L8" s="40">
        <v>3</v>
      </c>
      <c r="M8" s="40">
        <v>2.5</v>
      </c>
      <c r="N8" s="40">
        <v>3</v>
      </c>
      <c r="O8" s="40">
        <v>2.5</v>
      </c>
      <c r="P8" s="38"/>
      <c r="Q8" s="38"/>
      <c r="R8" s="38">
        <f t="shared" ref="R8:X8" si="0">IF(ISNUMBER(I8)=TRUE,R$5*(I8-R$4)/(R$3-R$4)+(1-R$5)*(1-(I8-R$4)/(R$3-R$4)),"..")</f>
        <v>0.5</v>
      </c>
      <c r="S8" s="38">
        <f t="shared" si="0"/>
        <v>0.4</v>
      </c>
      <c r="T8" s="38">
        <f t="shared" si="0"/>
        <v>0.4</v>
      </c>
      <c r="U8" s="38">
        <f t="shared" si="0"/>
        <v>0.4</v>
      </c>
      <c r="V8" s="38">
        <f t="shared" si="0"/>
        <v>0.3</v>
      </c>
      <c r="W8" s="38">
        <f t="shared" si="0"/>
        <v>0.4</v>
      </c>
      <c r="X8" s="38">
        <f t="shared" si="0"/>
        <v>0.3</v>
      </c>
    </row>
    <row r="9" spans="1:24" x14ac:dyDescent="0.35">
      <c r="A9" s="39" t="s">
        <v>74</v>
      </c>
      <c r="B9" t="s">
        <v>75</v>
      </c>
      <c r="C9" s="38">
        <f t="shared" ref="C9:C36" si="1">AVERAGE(T9:V9)</f>
        <v>0.3666666666666667</v>
      </c>
      <c r="D9" s="38">
        <f t="shared" ref="D9:D36" si="2">AVERAGE(W9:X9)</f>
        <v>0.35</v>
      </c>
      <c r="E9" s="38">
        <f t="shared" ref="E9:E36" si="3">+R9</f>
        <v>0.6</v>
      </c>
      <c r="F9" s="38">
        <f t="shared" ref="F9:F36" si="4">+S9</f>
        <v>0.4</v>
      </c>
      <c r="I9" s="40">
        <v>4</v>
      </c>
      <c r="J9" s="40">
        <v>3</v>
      </c>
      <c r="K9" s="40">
        <v>2.5</v>
      </c>
      <c r="L9" s="40">
        <v>3</v>
      </c>
      <c r="M9" s="40">
        <v>3</v>
      </c>
      <c r="N9" s="40">
        <v>3</v>
      </c>
      <c r="O9" s="40">
        <v>2.5</v>
      </c>
      <c r="P9" s="38"/>
      <c r="Q9" s="38"/>
      <c r="R9" s="38">
        <f t="shared" ref="R9:R36" si="5">IF(ISNUMBER(I9)=TRUE,R$5*(I9-R$4)/(R$3-R$4)+(1-R$5)*(1-(I9-R$4)/(R$3-R$4)),"..")</f>
        <v>0.6</v>
      </c>
      <c r="S9" s="38">
        <f t="shared" ref="S9:S36" si="6">IF(ISNUMBER(J9)=TRUE,S$5*(J9-S$4)/(S$3-S$4)+(1-S$5)*(1-(J9-S$4)/(S$3-S$4)),"..")</f>
        <v>0.4</v>
      </c>
      <c r="T9" s="38">
        <f t="shared" ref="T9:T36" si="7">IF(ISNUMBER(K9)=TRUE,T$5*(K9-T$4)/(T$3-T$4)+(1-T$5)*(1-(K9-T$4)/(T$3-T$4)),"..")</f>
        <v>0.3</v>
      </c>
      <c r="U9" s="38">
        <f t="shared" ref="U9:U36" si="8">IF(ISNUMBER(L9)=TRUE,U$5*(L9-U$4)/(U$3-U$4)+(1-U$5)*(1-(L9-U$4)/(U$3-U$4)),"..")</f>
        <v>0.4</v>
      </c>
      <c r="V9" s="38">
        <f t="shared" ref="V9:V36" si="9">IF(ISNUMBER(M9)=TRUE,V$5*(M9-V$4)/(V$3-V$4)+(1-V$5)*(1-(M9-V$4)/(V$3-V$4)),"..")</f>
        <v>0.4</v>
      </c>
      <c r="W9" s="38">
        <f t="shared" ref="W9:W36" si="10">IF(ISNUMBER(N9)=TRUE,W$5*(N9-W$4)/(W$3-W$4)+(1-W$5)*(1-(N9-W$4)/(W$3-W$4)),"..")</f>
        <v>0.4</v>
      </c>
      <c r="X9" s="38">
        <f t="shared" ref="X9:X36" si="11">IF(ISNUMBER(O9)=TRUE,X$5*(O9-X$4)/(X$3-X$4)+(1-X$5)*(1-(O9-X$4)/(X$3-X$4)),"..")</f>
        <v>0.3</v>
      </c>
    </row>
    <row r="10" spans="1:24" x14ac:dyDescent="0.35">
      <c r="A10" s="39" t="s">
        <v>76</v>
      </c>
      <c r="B10" t="s">
        <v>77</v>
      </c>
      <c r="C10" s="38">
        <f t="shared" si="1"/>
        <v>0.3666666666666667</v>
      </c>
      <c r="D10" s="38">
        <f t="shared" si="2"/>
        <v>0.44999999999999996</v>
      </c>
      <c r="E10" s="38">
        <f t="shared" si="3"/>
        <v>0.4</v>
      </c>
      <c r="F10" s="38">
        <f t="shared" si="4"/>
        <v>0.5</v>
      </c>
      <c r="I10" s="40">
        <v>3</v>
      </c>
      <c r="J10" s="40">
        <v>3.5</v>
      </c>
      <c r="K10" s="40">
        <v>2.5</v>
      </c>
      <c r="L10" s="40">
        <v>3</v>
      </c>
      <c r="M10" s="40">
        <v>3</v>
      </c>
      <c r="N10" s="40">
        <v>4</v>
      </c>
      <c r="O10" s="40">
        <v>2.5</v>
      </c>
      <c r="P10" s="38"/>
      <c r="Q10" s="38"/>
      <c r="R10" s="38">
        <f t="shared" si="5"/>
        <v>0.4</v>
      </c>
      <c r="S10" s="38">
        <f t="shared" si="6"/>
        <v>0.5</v>
      </c>
      <c r="T10" s="38">
        <f t="shared" si="7"/>
        <v>0.3</v>
      </c>
      <c r="U10" s="38">
        <f t="shared" si="8"/>
        <v>0.4</v>
      </c>
      <c r="V10" s="38">
        <f t="shared" si="9"/>
        <v>0.4</v>
      </c>
      <c r="W10" s="38">
        <f t="shared" si="10"/>
        <v>0.6</v>
      </c>
      <c r="X10" s="38">
        <f t="shared" si="11"/>
        <v>0.3</v>
      </c>
    </row>
    <row r="11" spans="1:24" x14ac:dyDescent="0.35">
      <c r="A11" s="39" t="s">
        <v>80</v>
      </c>
      <c r="B11" t="s">
        <v>81</v>
      </c>
      <c r="C11" s="38">
        <f t="shared" si="1"/>
        <v>0.46666666666666662</v>
      </c>
      <c r="D11" s="38">
        <f t="shared" si="2"/>
        <v>0.35</v>
      </c>
      <c r="E11" s="38">
        <f t="shared" si="3"/>
        <v>0.3</v>
      </c>
      <c r="F11" s="38">
        <f t="shared" si="4"/>
        <v>0.4</v>
      </c>
      <c r="I11" s="40">
        <v>2.5</v>
      </c>
      <c r="J11" s="40">
        <v>3</v>
      </c>
      <c r="K11" s="40">
        <v>3</v>
      </c>
      <c r="L11" s="40">
        <v>3</v>
      </c>
      <c r="M11" s="40">
        <v>4</v>
      </c>
      <c r="N11" s="40">
        <v>3.5</v>
      </c>
      <c r="O11" s="40">
        <v>2</v>
      </c>
      <c r="P11" s="38"/>
      <c r="Q11" s="38"/>
      <c r="R11" s="38">
        <f t="shared" si="5"/>
        <v>0.3</v>
      </c>
      <c r="S11" s="38">
        <f t="shared" si="6"/>
        <v>0.4</v>
      </c>
      <c r="T11" s="38">
        <f t="shared" si="7"/>
        <v>0.4</v>
      </c>
      <c r="U11" s="38">
        <f t="shared" si="8"/>
        <v>0.4</v>
      </c>
      <c r="V11" s="38">
        <f t="shared" si="9"/>
        <v>0.6</v>
      </c>
      <c r="W11" s="38">
        <f t="shared" si="10"/>
        <v>0.5</v>
      </c>
      <c r="X11" s="38">
        <f t="shared" si="11"/>
        <v>0.2</v>
      </c>
    </row>
    <row r="12" spans="1:24" x14ac:dyDescent="0.35">
      <c r="A12" s="41" t="s">
        <v>88</v>
      </c>
      <c r="B12" t="s">
        <v>89</v>
      </c>
      <c r="C12" s="38">
        <f t="shared" si="1"/>
        <v>0.46666666666666662</v>
      </c>
      <c r="D12" s="38">
        <f t="shared" si="2"/>
        <v>0.44999999999999996</v>
      </c>
      <c r="E12" s="38">
        <f t="shared" si="3"/>
        <v>0.6</v>
      </c>
      <c r="F12" s="38">
        <f t="shared" si="4"/>
        <v>0.4</v>
      </c>
      <c r="I12" s="40">
        <v>4</v>
      </c>
      <c r="J12" s="40">
        <v>3</v>
      </c>
      <c r="K12" s="40">
        <v>3</v>
      </c>
      <c r="L12" s="40">
        <v>3.5</v>
      </c>
      <c r="M12" s="40">
        <v>3.5</v>
      </c>
      <c r="N12" s="40">
        <v>4</v>
      </c>
      <c r="O12" s="40">
        <v>2.5</v>
      </c>
      <c r="P12" s="38"/>
      <c r="Q12" s="38"/>
      <c r="R12" s="38">
        <f t="shared" si="5"/>
        <v>0.6</v>
      </c>
      <c r="S12" s="38">
        <f t="shared" si="6"/>
        <v>0.4</v>
      </c>
      <c r="T12" s="38">
        <f t="shared" si="7"/>
        <v>0.4</v>
      </c>
      <c r="U12" s="38">
        <f t="shared" si="8"/>
        <v>0.5</v>
      </c>
      <c r="V12" s="38">
        <f t="shared" si="9"/>
        <v>0.5</v>
      </c>
      <c r="W12" s="38">
        <f t="shared" si="10"/>
        <v>0.6</v>
      </c>
      <c r="X12" s="38">
        <f t="shared" si="11"/>
        <v>0.3</v>
      </c>
    </row>
    <row r="13" spans="1:24" x14ac:dyDescent="0.35">
      <c r="A13" s="39" t="s">
        <v>90</v>
      </c>
      <c r="B13" t="s">
        <v>91</v>
      </c>
      <c r="C13" s="38">
        <f t="shared" si="1"/>
        <v>0.43333333333333335</v>
      </c>
      <c r="D13" s="38">
        <f t="shared" si="2"/>
        <v>0.55000000000000004</v>
      </c>
      <c r="E13" s="38">
        <f t="shared" si="3"/>
        <v>0.3</v>
      </c>
      <c r="F13" s="38">
        <f t="shared" si="4"/>
        <v>0.4</v>
      </c>
      <c r="I13" s="40">
        <v>2.5</v>
      </c>
      <c r="J13" s="40">
        <v>3</v>
      </c>
      <c r="K13" s="40">
        <v>2</v>
      </c>
      <c r="L13" s="40">
        <v>4</v>
      </c>
      <c r="M13" s="40">
        <v>3.5</v>
      </c>
      <c r="N13" s="40">
        <v>4.5</v>
      </c>
      <c r="O13" s="40">
        <v>3</v>
      </c>
      <c r="P13" s="38"/>
      <c r="Q13" s="38"/>
      <c r="R13" s="38">
        <f t="shared" si="5"/>
        <v>0.3</v>
      </c>
      <c r="S13" s="38">
        <f t="shared" si="6"/>
        <v>0.4</v>
      </c>
      <c r="T13" s="38">
        <f t="shared" si="7"/>
        <v>0.2</v>
      </c>
      <c r="U13" s="38">
        <f t="shared" si="8"/>
        <v>0.6</v>
      </c>
      <c r="V13" s="38">
        <f t="shared" si="9"/>
        <v>0.5</v>
      </c>
      <c r="W13" s="38">
        <f t="shared" si="10"/>
        <v>0.7</v>
      </c>
      <c r="X13" s="38">
        <f t="shared" si="11"/>
        <v>0.4</v>
      </c>
    </row>
    <row r="14" spans="1:24" x14ac:dyDescent="0.35">
      <c r="A14" s="39" t="s">
        <v>92</v>
      </c>
      <c r="B14" t="s">
        <v>93</v>
      </c>
      <c r="C14" s="38">
        <f t="shared" si="1"/>
        <v>0.6</v>
      </c>
      <c r="D14" s="38">
        <f t="shared" si="2"/>
        <v>0.65</v>
      </c>
      <c r="E14" s="38">
        <f t="shared" si="3"/>
        <v>0.6</v>
      </c>
      <c r="F14" s="38">
        <f t="shared" si="4"/>
        <v>0.6</v>
      </c>
      <c r="I14" s="40">
        <v>4</v>
      </c>
      <c r="J14" s="40">
        <v>4</v>
      </c>
      <c r="K14" s="40">
        <v>4</v>
      </c>
      <c r="L14" s="40">
        <v>4.5</v>
      </c>
      <c r="M14" s="40">
        <v>3.5</v>
      </c>
      <c r="N14" s="40">
        <v>5</v>
      </c>
      <c r="O14" s="40">
        <v>3.5</v>
      </c>
      <c r="P14" s="38"/>
      <c r="Q14" s="38"/>
      <c r="R14" s="38">
        <f t="shared" si="5"/>
        <v>0.6</v>
      </c>
      <c r="S14" s="38">
        <f t="shared" si="6"/>
        <v>0.6</v>
      </c>
      <c r="T14" s="38">
        <f t="shared" si="7"/>
        <v>0.6</v>
      </c>
      <c r="U14" s="38">
        <f t="shared" si="8"/>
        <v>0.7</v>
      </c>
      <c r="V14" s="38">
        <f t="shared" si="9"/>
        <v>0.5</v>
      </c>
      <c r="W14" s="38">
        <f t="shared" si="10"/>
        <v>0.8</v>
      </c>
      <c r="X14" s="38">
        <f t="shared" si="11"/>
        <v>0.5</v>
      </c>
    </row>
    <row r="15" spans="1:24" x14ac:dyDescent="0.35">
      <c r="A15" s="39" t="s">
        <v>94</v>
      </c>
      <c r="B15" t="s">
        <v>95</v>
      </c>
      <c r="C15" s="38">
        <f t="shared" si="1"/>
        <v>0.39999999999999997</v>
      </c>
      <c r="D15" s="38">
        <f t="shared" si="2"/>
        <v>0.5</v>
      </c>
      <c r="E15" s="38">
        <f t="shared" si="3"/>
        <v>0.5</v>
      </c>
      <c r="F15" s="38">
        <f t="shared" si="4"/>
        <v>0.4</v>
      </c>
      <c r="I15" s="40">
        <v>3.5</v>
      </c>
      <c r="J15" s="40">
        <v>3</v>
      </c>
      <c r="K15" s="40">
        <v>2.5</v>
      </c>
      <c r="L15" s="40">
        <v>3</v>
      </c>
      <c r="M15" s="40">
        <v>3.5</v>
      </c>
      <c r="N15" s="40">
        <v>3.5</v>
      </c>
      <c r="O15" s="40">
        <v>3.5</v>
      </c>
      <c r="P15" s="38"/>
      <c r="Q15" s="38"/>
      <c r="R15" s="38">
        <f t="shared" si="5"/>
        <v>0.5</v>
      </c>
      <c r="S15" s="38">
        <f t="shared" si="6"/>
        <v>0.4</v>
      </c>
      <c r="T15" s="38">
        <f t="shared" si="7"/>
        <v>0.3</v>
      </c>
      <c r="U15" s="38">
        <f t="shared" si="8"/>
        <v>0.4</v>
      </c>
      <c r="V15" s="38">
        <f t="shared" si="9"/>
        <v>0.5</v>
      </c>
      <c r="W15" s="38">
        <f t="shared" si="10"/>
        <v>0.5</v>
      </c>
      <c r="X15" s="38">
        <f t="shared" si="11"/>
        <v>0.5</v>
      </c>
    </row>
    <row r="16" spans="1:24" x14ac:dyDescent="0.35">
      <c r="A16" s="39" t="s">
        <v>98</v>
      </c>
      <c r="B16" t="s">
        <v>99</v>
      </c>
      <c r="C16" s="38">
        <f t="shared" si="1"/>
        <v>0.5</v>
      </c>
      <c r="D16" s="38">
        <f t="shared" si="2"/>
        <v>0.5</v>
      </c>
      <c r="E16" s="38">
        <f t="shared" si="3"/>
        <v>0.4</v>
      </c>
      <c r="F16" s="38">
        <f t="shared" si="4"/>
        <v>0.4</v>
      </c>
      <c r="I16" s="40">
        <v>3</v>
      </c>
      <c r="J16" s="40">
        <v>3</v>
      </c>
      <c r="K16" s="40">
        <v>3</v>
      </c>
      <c r="L16" s="40">
        <v>4</v>
      </c>
      <c r="M16" s="40">
        <v>3.5</v>
      </c>
      <c r="N16" s="40">
        <v>4.5</v>
      </c>
      <c r="O16" s="40">
        <v>2.5</v>
      </c>
      <c r="P16" s="38"/>
      <c r="Q16" s="38"/>
      <c r="R16" s="38">
        <f t="shared" si="5"/>
        <v>0.4</v>
      </c>
      <c r="S16" s="38">
        <f t="shared" si="6"/>
        <v>0.4</v>
      </c>
      <c r="T16" s="38">
        <f t="shared" si="7"/>
        <v>0.4</v>
      </c>
      <c r="U16" s="38">
        <f t="shared" si="8"/>
        <v>0.6</v>
      </c>
      <c r="V16" s="38">
        <f t="shared" si="9"/>
        <v>0.5</v>
      </c>
      <c r="W16" s="38">
        <f t="shared" si="10"/>
        <v>0.7</v>
      </c>
      <c r="X16" s="38">
        <f t="shared" si="11"/>
        <v>0.3</v>
      </c>
    </row>
    <row r="17" spans="1:24" x14ac:dyDescent="0.35">
      <c r="A17" s="39" t="s">
        <v>100</v>
      </c>
      <c r="B17" t="s">
        <v>101</v>
      </c>
      <c r="C17" s="38">
        <f t="shared" si="1"/>
        <v>0.6</v>
      </c>
      <c r="D17" s="38">
        <f t="shared" si="2"/>
        <v>0.55000000000000004</v>
      </c>
      <c r="E17" s="38">
        <f t="shared" si="3"/>
        <v>0.5</v>
      </c>
      <c r="F17" s="38">
        <f t="shared" si="4"/>
        <v>0.5</v>
      </c>
      <c r="I17" s="40">
        <v>3.5</v>
      </c>
      <c r="J17" s="40">
        <v>3.5</v>
      </c>
      <c r="K17" s="40">
        <v>3.5</v>
      </c>
      <c r="L17" s="40">
        <v>4.5</v>
      </c>
      <c r="M17" s="40">
        <v>4</v>
      </c>
      <c r="N17" s="40">
        <v>4.5</v>
      </c>
      <c r="O17" s="40">
        <v>3</v>
      </c>
      <c r="P17" s="38"/>
      <c r="Q17" s="38"/>
      <c r="R17" s="38">
        <f t="shared" si="5"/>
        <v>0.5</v>
      </c>
      <c r="S17" s="38">
        <f t="shared" si="6"/>
        <v>0.5</v>
      </c>
      <c r="T17" s="38">
        <f t="shared" si="7"/>
        <v>0.5</v>
      </c>
      <c r="U17" s="38">
        <f t="shared" si="8"/>
        <v>0.7</v>
      </c>
      <c r="V17" s="38">
        <f t="shared" si="9"/>
        <v>0.6</v>
      </c>
      <c r="W17" s="38">
        <f t="shared" si="10"/>
        <v>0.7</v>
      </c>
      <c r="X17" s="38">
        <f t="shared" si="11"/>
        <v>0.4</v>
      </c>
    </row>
    <row r="18" spans="1:24" x14ac:dyDescent="0.35">
      <c r="A18" s="39" t="s">
        <v>102</v>
      </c>
      <c r="B18" t="s">
        <v>103</v>
      </c>
      <c r="C18" s="38">
        <f t="shared" si="1"/>
        <v>0.40000000000000008</v>
      </c>
      <c r="D18" s="38">
        <f t="shared" si="2"/>
        <v>0.35</v>
      </c>
      <c r="E18" s="38">
        <f t="shared" si="3"/>
        <v>0.6</v>
      </c>
      <c r="F18" s="38">
        <f t="shared" si="4"/>
        <v>0.4</v>
      </c>
      <c r="I18" s="40">
        <v>4</v>
      </c>
      <c r="J18" s="40">
        <v>3</v>
      </c>
      <c r="K18" s="40">
        <v>3</v>
      </c>
      <c r="L18" s="40">
        <v>3</v>
      </c>
      <c r="M18" s="40">
        <v>3</v>
      </c>
      <c r="N18" s="40">
        <v>3</v>
      </c>
      <c r="O18" s="40">
        <v>2.5</v>
      </c>
      <c r="P18" s="38"/>
      <c r="Q18" s="38"/>
      <c r="R18" s="38">
        <f t="shared" si="5"/>
        <v>0.6</v>
      </c>
      <c r="S18" s="38">
        <f t="shared" si="6"/>
        <v>0.4</v>
      </c>
      <c r="T18" s="38">
        <f t="shared" si="7"/>
        <v>0.4</v>
      </c>
      <c r="U18" s="38">
        <f t="shared" si="8"/>
        <v>0.4</v>
      </c>
      <c r="V18" s="38">
        <f t="shared" si="9"/>
        <v>0.4</v>
      </c>
      <c r="W18" s="38">
        <f t="shared" si="10"/>
        <v>0.4</v>
      </c>
      <c r="X18" s="38">
        <f t="shared" si="11"/>
        <v>0.3</v>
      </c>
    </row>
    <row r="19" spans="1:24" x14ac:dyDescent="0.35">
      <c r="A19" s="39" t="s">
        <v>106</v>
      </c>
      <c r="B19" t="s">
        <v>107</v>
      </c>
      <c r="C19" s="38">
        <f t="shared" si="1"/>
        <v>0.46666666666666662</v>
      </c>
      <c r="D19" s="38">
        <f t="shared" si="2"/>
        <v>0.45</v>
      </c>
      <c r="E19" s="38">
        <f t="shared" si="3"/>
        <v>0.4</v>
      </c>
      <c r="F19" s="38">
        <f t="shared" si="4"/>
        <v>0.4</v>
      </c>
      <c r="I19" s="40">
        <v>3</v>
      </c>
      <c r="J19" s="40">
        <v>3</v>
      </c>
      <c r="K19" s="40">
        <v>3.5</v>
      </c>
      <c r="L19" s="40">
        <v>3</v>
      </c>
      <c r="M19" s="40">
        <v>3.5</v>
      </c>
      <c r="N19" s="40">
        <v>3.5</v>
      </c>
      <c r="O19" s="40">
        <v>3</v>
      </c>
      <c r="P19" s="38"/>
      <c r="Q19" s="38"/>
      <c r="R19" s="38">
        <f t="shared" si="5"/>
        <v>0.4</v>
      </c>
      <c r="S19" s="38">
        <f t="shared" si="6"/>
        <v>0.4</v>
      </c>
      <c r="T19" s="38">
        <f t="shared" si="7"/>
        <v>0.5</v>
      </c>
      <c r="U19" s="38">
        <f t="shared" si="8"/>
        <v>0.4</v>
      </c>
      <c r="V19" s="38">
        <f t="shared" si="9"/>
        <v>0.5</v>
      </c>
      <c r="W19" s="38">
        <f t="shared" si="10"/>
        <v>0.5</v>
      </c>
      <c r="X19" s="38">
        <f t="shared" si="11"/>
        <v>0.4</v>
      </c>
    </row>
    <row r="20" spans="1:24" x14ac:dyDescent="0.35">
      <c r="A20" s="41" t="s">
        <v>112</v>
      </c>
      <c r="B20" t="s">
        <v>113</v>
      </c>
      <c r="C20" s="38">
        <f t="shared" si="1"/>
        <v>0.46666666666666662</v>
      </c>
      <c r="D20" s="38">
        <f t="shared" si="2"/>
        <v>0.45</v>
      </c>
      <c r="E20" s="38">
        <f t="shared" si="3"/>
        <v>0.1</v>
      </c>
      <c r="F20" s="38">
        <f t="shared" si="4"/>
        <v>0.2</v>
      </c>
      <c r="I20" s="47">
        <v>1.5</v>
      </c>
      <c r="J20" s="47">
        <v>2</v>
      </c>
      <c r="K20" s="47">
        <v>2.5</v>
      </c>
      <c r="L20" s="47">
        <v>3.5</v>
      </c>
      <c r="M20" s="47">
        <v>4</v>
      </c>
      <c r="N20" s="47">
        <v>3.5</v>
      </c>
      <c r="O20" s="47">
        <v>3</v>
      </c>
      <c r="P20" s="38"/>
      <c r="Q20" s="38"/>
      <c r="R20" s="38">
        <f t="shared" si="5"/>
        <v>0.1</v>
      </c>
      <c r="S20" s="38">
        <f t="shared" si="6"/>
        <v>0.2</v>
      </c>
      <c r="T20" s="38">
        <f t="shared" si="7"/>
        <v>0.3</v>
      </c>
      <c r="U20" s="38">
        <f t="shared" si="8"/>
        <v>0.5</v>
      </c>
      <c r="V20" s="38">
        <f t="shared" si="9"/>
        <v>0.6</v>
      </c>
      <c r="W20" s="38">
        <f t="shared" si="10"/>
        <v>0.5</v>
      </c>
      <c r="X20" s="38">
        <f t="shared" si="11"/>
        <v>0.4</v>
      </c>
    </row>
    <row r="21" spans="1:24" x14ac:dyDescent="0.35">
      <c r="A21" s="39" t="s">
        <v>58</v>
      </c>
      <c r="B21" t="s">
        <v>59</v>
      </c>
      <c r="C21" s="38">
        <f t="shared" si="1"/>
        <v>0.80000000000000016</v>
      </c>
      <c r="D21" s="38">
        <f t="shared" si="2"/>
        <v>0.6</v>
      </c>
      <c r="E21" s="38">
        <f t="shared" si="3"/>
        <v>0.8</v>
      </c>
      <c r="F21" s="38">
        <f t="shared" si="4"/>
        <v>0.8</v>
      </c>
      <c r="I21" s="47">
        <v>5</v>
      </c>
      <c r="J21" s="47">
        <v>5</v>
      </c>
      <c r="K21" s="47">
        <v>5.5</v>
      </c>
      <c r="L21" s="47">
        <v>5</v>
      </c>
      <c r="M21" s="47">
        <v>4.5</v>
      </c>
      <c r="N21" s="47">
        <v>4</v>
      </c>
      <c r="O21" s="47">
        <v>4</v>
      </c>
      <c r="P21" s="38"/>
      <c r="Q21" s="38"/>
      <c r="R21" s="38">
        <f t="shared" si="5"/>
        <v>0.8</v>
      </c>
      <c r="S21" s="38">
        <f t="shared" si="6"/>
        <v>0.8</v>
      </c>
      <c r="T21" s="38">
        <f t="shared" si="7"/>
        <v>0.9</v>
      </c>
      <c r="U21" s="38">
        <f t="shared" si="8"/>
        <v>0.8</v>
      </c>
      <c r="V21" s="38">
        <f t="shared" si="9"/>
        <v>0.7</v>
      </c>
      <c r="W21" s="38">
        <f t="shared" si="10"/>
        <v>0.6</v>
      </c>
      <c r="X21" s="38">
        <f t="shared" si="11"/>
        <v>0.6</v>
      </c>
    </row>
    <row r="22" spans="1:24" x14ac:dyDescent="0.35">
      <c r="A22" s="39" t="s">
        <v>60</v>
      </c>
      <c r="B22" t="s">
        <v>61</v>
      </c>
      <c r="C22" s="38">
        <f t="shared" si="1"/>
        <v>0.6333333333333333</v>
      </c>
      <c r="D22" s="38">
        <f t="shared" si="2"/>
        <v>0.64999999999999991</v>
      </c>
      <c r="E22" s="38">
        <f t="shared" si="3"/>
        <v>0.6</v>
      </c>
      <c r="F22" s="38">
        <f t="shared" si="4"/>
        <v>0.5</v>
      </c>
      <c r="I22" s="47">
        <v>4</v>
      </c>
      <c r="J22" s="47">
        <v>3.5</v>
      </c>
      <c r="K22" s="47">
        <v>4</v>
      </c>
      <c r="L22" s="47">
        <v>4</v>
      </c>
      <c r="M22" s="47">
        <v>4.5</v>
      </c>
      <c r="N22" s="47">
        <v>4.5</v>
      </c>
      <c r="O22" s="47">
        <v>4</v>
      </c>
      <c r="P22" s="38"/>
      <c r="Q22" s="38"/>
      <c r="R22" s="38">
        <f t="shared" si="5"/>
        <v>0.6</v>
      </c>
      <c r="S22" s="38">
        <f t="shared" si="6"/>
        <v>0.5</v>
      </c>
      <c r="T22" s="38">
        <f t="shared" si="7"/>
        <v>0.6</v>
      </c>
      <c r="U22" s="38">
        <f t="shared" si="8"/>
        <v>0.6</v>
      </c>
      <c r="V22" s="38">
        <f t="shared" si="9"/>
        <v>0.7</v>
      </c>
      <c r="W22" s="38">
        <f t="shared" si="10"/>
        <v>0.7</v>
      </c>
      <c r="X22" s="38">
        <f t="shared" si="11"/>
        <v>0.6</v>
      </c>
    </row>
    <row r="23" spans="1:24" x14ac:dyDescent="0.35">
      <c r="A23" s="39" t="s">
        <v>68</v>
      </c>
      <c r="B23" t="s">
        <v>69</v>
      </c>
      <c r="C23" s="38">
        <f t="shared" si="1"/>
        <v>0.56666666666666665</v>
      </c>
      <c r="D23" s="38">
        <f t="shared" si="2"/>
        <v>0.7</v>
      </c>
      <c r="E23" s="38">
        <f t="shared" si="3"/>
        <v>0.5</v>
      </c>
      <c r="F23" s="38">
        <f t="shared" si="4"/>
        <v>0.6</v>
      </c>
      <c r="I23" s="47">
        <v>3.5</v>
      </c>
      <c r="J23" s="47">
        <v>4</v>
      </c>
      <c r="K23" s="47">
        <v>4</v>
      </c>
      <c r="L23" s="47">
        <v>4</v>
      </c>
      <c r="M23" s="47">
        <v>3.5</v>
      </c>
      <c r="N23" s="47">
        <v>5</v>
      </c>
      <c r="O23" s="47">
        <v>4</v>
      </c>
      <c r="P23" s="38"/>
      <c r="Q23" s="38"/>
      <c r="R23" s="38">
        <f t="shared" si="5"/>
        <v>0.5</v>
      </c>
      <c r="S23" s="38">
        <f t="shared" si="6"/>
        <v>0.6</v>
      </c>
      <c r="T23" s="38">
        <f t="shared" si="7"/>
        <v>0.6</v>
      </c>
      <c r="U23" s="38">
        <f t="shared" si="8"/>
        <v>0.6</v>
      </c>
      <c r="V23" s="38">
        <f t="shared" si="9"/>
        <v>0.5</v>
      </c>
      <c r="W23" s="38">
        <f t="shared" si="10"/>
        <v>0.8</v>
      </c>
      <c r="X23" s="38">
        <f t="shared" si="11"/>
        <v>0.6</v>
      </c>
    </row>
    <row r="24" spans="1:24" x14ac:dyDescent="0.35">
      <c r="A24" s="39" t="s">
        <v>70</v>
      </c>
      <c r="B24" t="s">
        <v>71</v>
      </c>
      <c r="C24" s="38">
        <f t="shared" si="1"/>
        <v>0.6333333333333333</v>
      </c>
      <c r="D24" s="38">
        <f t="shared" si="2"/>
        <v>0.6</v>
      </c>
      <c r="E24" s="38">
        <f t="shared" si="3"/>
        <v>0.5</v>
      </c>
      <c r="F24" s="38">
        <f t="shared" si="4"/>
        <v>0.5</v>
      </c>
      <c r="I24" s="47">
        <v>3.5</v>
      </c>
      <c r="J24" s="47">
        <v>3.5</v>
      </c>
      <c r="K24" s="47">
        <v>4.5</v>
      </c>
      <c r="L24" s="47">
        <v>4</v>
      </c>
      <c r="M24" s="47">
        <v>4</v>
      </c>
      <c r="N24" s="47">
        <v>4.5</v>
      </c>
      <c r="O24" s="47">
        <v>3.5</v>
      </c>
      <c r="P24" s="38"/>
      <c r="Q24" s="38"/>
      <c r="R24" s="38">
        <f t="shared" si="5"/>
        <v>0.5</v>
      </c>
      <c r="S24" s="38">
        <f t="shared" si="6"/>
        <v>0.5</v>
      </c>
      <c r="T24" s="38">
        <f t="shared" si="7"/>
        <v>0.7</v>
      </c>
      <c r="U24" s="38">
        <f t="shared" si="8"/>
        <v>0.6</v>
      </c>
      <c r="V24" s="38">
        <f t="shared" si="9"/>
        <v>0.6</v>
      </c>
      <c r="W24" s="38">
        <f t="shared" si="10"/>
        <v>0.7</v>
      </c>
      <c r="X24" s="38">
        <f t="shared" si="11"/>
        <v>0.5</v>
      </c>
    </row>
    <row r="25" spans="1:24" x14ac:dyDescent="0.35">
      <c r="A25" s="39" t="s">
        <v>72</v>
      </c>
      <c r="B25" t="s">
        <v>73</v>
      </c>
      <c r="C25" s="38">
        <f t="shared" si="1"/>
        <v>0.56666666666666654</v>
      </c>
      <c r="D25" s="38">
        <f t="shared" si="2"/>
        <v>0.64999999999999991</v>
      </c>
      <c r="E25" s="38">
        <f t="shared" si="3"/>
        <v>0.6</v>
      </c>
      <c r="F25" s="38">
        <f t="shared" si="4"/>
        <v>0.4</v>
      </c>
      <c r="I25" s="47">
        <v>4</v>
      </c>
      <c r="J25" s="47">
        <v>3</v>
      </c>
      <c r="K25" s="47">
        <v>4</v>
      </c>
      <c r="L25" s="47">
        <v>4.5</v>
      </c>
      <c r="M25" s="47">
        <v>3</v>
      </c>
      <c r="N25" s="47">
        <v>4.5</v>
      </c>
      <c r="O25" s="47">
        <v>4</v>
      </c>
      <c r="P25" s="38"/>
      <c r="Q25" s="38"/>
      <c r="R25" s="38">
        <f t="shared" si="5"/>
        <v>0.6</v>
      </c>
      <c r="S25" s="38">
        <f t="shared" si="6"/>
        <v>0.4</v>
      </c>
      <c r="T25" s="38">
        <f t="shared" si="7"/>
        <v>0.6</v>
      </c>
      <c r="U25" s="38">
        <f t="shared" si="8"/>
        <v>0.7</v>
      </c>
      <c r="V25" s="38">
        <f t="shared" si="9"/>
        <v>0.4</v>
      </c>
      <c r="W25" s="38">
        <f t="shared" si="10"/>
        <v>0.7</v>
      </c>
      <c r="X25" s="38">
        <f t="shared" si="11"/>
        <v>0.6</v>
      </c>
    </row>
    <row r="26" spans="1:24" x14ac:dyDescent="0.35">
      <c r="A26" s="39" t="s">
        <v>114</v>
      </c>
      <c r="B26" t="s">
        <v>115</v>
      </c>
      <c r="C26" s="38">
        <f t="shared" si="1"/>
        <v>0.40000000000000008</v>
      </c>
      <c r="D26" s="38">
        <f t="shared" si="2"/>
        <v>0.35</v>
      </c>
      <c r="E26" s="38">
        <f t="shared" si="3"/>
        <v>0.4</v>
      </c>
      <c r="F26" s="38">
        <f t="shared" si="4"/>
        <v>0.4</v>
      </c>
      <c r="I26" s="47">
        <v>3</v>
      </c>
      <c r="J26" s="47">
        <v>3</v>
      </c>
      <c r="K26" s="47">
        <v>3</v>
      </c>
      <c r="L26" s="47">
        <v>3</v>
      </c>
      <c r="M26" s="47">
        <v>3</v>
      </c>
      <c r="N26" s="47">
        <v>3</v>
      </c>
      <c r="O26" s="47">
        <v>2.5</v>
      </c>
      <c r="P26" s="38"/>
      <c r="Q26" s="38"/>
      <c r="R26" s="38">
        <f t="shared" si="5"/>
        <v>0.4</v>
      </c>
      <c r="S26" s="38">
        <f t="shared" si="6"/>
        <v>0.4</v>
      </c>
      <c r="T26" s="38">
        <f t="shared" si="7"/>
        <v>0.4</v>
      </c>
      <c r="U26" s="38">
        <f t="shared" si="8"/>
        <v>0.4</v>
      </c>
      <c r="V26" s="38">
        <f t="shared" si="9"/>
        <v>0.4</v>
      </c>
      <c r="W26" s="38">
        <f t="shared" si="10"/>
        <v>0.4</v>
      </c>
      <c r="X26" s="38">
        <f t="shared" si="11"/>
        <v>0.3</v>
      </c>
    </row>
    <row r="27" spans="1:24" x14ac:dyDescent="0.35">
      <c r="A27" s="39" t="s">
        <v>82</v>
      </c>
      <c r="B27" t="s">
        <v>83</v>
      </c>
      <c r="C27" s="38">
        <f t="shared" si="1"/>
        <v>0.6333333333333333</v>
      </c>
      <c r="D27" s="38">
        <f t="shared" si="2"/>
        <v>0.64999999999999991</v>
      </c>
      <c r="E27" s="38">
        <f t="shared" si="3"/>
        <v>0.5</v>
      </c>
      <c r="F27" s="38">
        <f t="shared" si="4"/>
        <v>0.5</v>
      </c>
      <c r="I27" s="47">
        <v>3.5</v>
      </c>
      <c r="J27" s="47">
        <v>3.5</v>
      </c>
      <c r="K27" s="47">
        <v>3.5</v>
      </c>
      <c r="L27" s="47">
        <v>5</v>
      </c>
      <c r="M27" s="47">
        <v>4</v>
      </c>
      <c r="N27" s="47">
        <v>4.5</v>
      </c>
      <c r="O27" s="47">
        <v>4</v>
      </c>
      <c r="P27" s="38"/>
      <c r="Q27" s="38"/>
      <c r="R27" s="38">
        <f t="shared" si="5"/>
        <v>0.5</v>
      </c>
      <c r="S27" s="38">
        <f t="shared" si="6"/>
        <v>0.5</v>
      </c>
      <c r="T27" s="38">
        <f t="shared" si="7"/>
        <v>0.5</v>
      </c>
      <c r="U27" s="38">
        <f t="shared" si="8"/>
        <v>0.8</v>
      </c>
      <c r="V27" s="38">
        <f t="shared" si="9"/>
        <v>0.6</v>
      </c>
      <c r="W27" s="38">
        <f t="shared" si="10"/>
        <v>0.7</v>
      </c>
      <c r="X27" s="38">
        <f t="shared" si="11"/>
        <v>0.6</v>
      </c>
    </row>
    <row r="28" spans="1:24" x14ac:dyDescent="0.35">
      <c r="A28" s="39" t="s">
        <v>96</v>
      </c>
      <c r="B28" t="s">
        <v>97</v>
      </c>
      <c r="C28" s="38">
        <f t="shared" si="1"/>
        <v>0.56666666666666676</v>
      </c>
      <c r="D28" s="38">
        <f t="shared" si="2"/>
        <v>0.6</v>
      </c>
      <c r="E28" s="38">
        <f t="shared" si="3"/>
        <v>0.5</v>
      </c>
      <c r="F28" s="38">
        <f t="shared" si="4"/>
        <v>0.4</v>
      </c>
      <c r="I28" s="47">
        <v>3.5</v>
      </c>
      <c r="J28" s="47">
        <v>3</v>
      </c>
      <c r="K28" s="47">
        <v>3.5</v>
      </c>
      <c r="L28" s="47">
        <v>4</v>
      </c>
      <c r="M28" s="47">
        <v>4</v>
      </c>
      <c r="N28" s="47">
        <v>4</v>
      </c>
      <c r="O28" s="47">
        <v>4</v>
      </c>
      <c r="P28" s="38"/>
      <c r="Q28" s="38"/>
      <c r="R28" s="38">
        <f t="shared" si="5"/>
        <v>0.5</v>
      </c>
      <c r="S28" s="38">
        <f t="shared" si="6"/>
        <v>0.4</v>
      </c>
      <c r="T28" s="38">
        <f t="shared" si="7"/>
        <v>0.5</v>
      </c>
      <c r="U28" s="38">
        <f t="shared" si="8"/>
        <v>0.6</v>
      </c>
      <c r="V28" s="38">
        <f t="shared" si="9"/>
        <v>0.6</v>
      </c>
      <c r="W28" s="38">
        <f t="shared" si="10"/>
        <v>0.6</v>
      </c>
      <c r="X28" s="38">
        <f t="shared" si="11"/>
        <v>0.6</v>
      </c>
    </row>
    <row r="29" spans="1:24" x14ac:dyDescent="0.35">
      <c r="A29" s="39" t="s">
        <v>133</v>
      </c>
      <c r="B29" t="s">
        <v>134</v>
      </c>
      <c r="C29" s="38">
        <f t="shared" si="1"/>
        <v>0.73333333333333339</v>
      </c>
      <c r="D29" s="38">
        <f t="shared" si="2"/>
        <v>0.75</v>
      </c>
      <c r="E29" s="38">
        <f t="shared" si="3"/>
        <v>0.6</v>
      </c>
      <c r="F29" s="38">
        <f t="shared" si="4"/>
        <v>0.5</v>
      </c>
      <c r="I29" s="47">
        <v>4</v>
      </c>
      <c r="J29" s="47">
        <v>3.5</v>
      </c>
      <c r="K29" s="47">
        <v>4.5</v>
      </c>
      <c r="L29" s="47">
        <v>4.5</v>
      </c>
      <c r="M29" s="47">
        <v>5</v>
      </c>
      <c r="N29" s="47">
        <v>5</v>
      </c>
      <c r="O29" s="47">
        <v>4.5</v>
      </c>
      <c r="P29" s="38"/>
      <c r="Q29" s="38"/>
      <c r="R29" s="38">
        <f t="shared" si="5"/>
        <v>0.6</v>
      </c>
      <c r="S29" s="38">
        <f t="shared" si="6"/>
        <v>0.5</v>
      </c>
      <c r="T29" s="38">
        <f t="shared" si="7"/>
        <v>0.7</v>
      </c>
      <c r="U29" s="38">
        <f t="shared" si="8"/>
        <v>0.7</v>
      </c>
      <c r="V29" s="38">
        <f t="shared" si="9"/>
        <v>0.8</v>
      </c>
      <c r="W29" s="38">
        <f t="shared" si="10"/>
        <v>0.8</v>
      </c>
      <c r="X29" s="38">
        <f t="shared" si="11"/>
        <v>0.7</v>
      </c>
    </row>
    <row r="30" spans="1:24" x14ac:dyDescent="0.35">
      <c r="A30" s="39" t="s">
        <v>56</v>
      </c>
      <c r="B30" t="s">
        <v>57</v>
      </c>
      <c r="C30" s="38">
        <f t="shared" si="1"/>
        <v>0.56666666666666676</v>
      </c>
      <c r="D30" s="38">
        <f t="shared" si="2"/>
        <v>0.45</v>
      </c>
      <c r="E30" s="38">
        <f t="shared" si="3"/>
        <v>0.6</v>
      </c>
      <c r="F30" s="38">
        <f t="shared" si="4"/>
        <v>0.6</v>
      </c>
      <c r="I30" s="47">
        <v>4</v>
      </c>
      <c r="J30" s="47">
        <v>4</v>
      </c>
      <c r="K30" s="47">
        <v>3.5</v>
      </c>
      <c r="L30" s="47">
        <v>4</v>
      </c>
      <c r="M30" s="47">
        <v>4</v>
      </c>
      <c r="N30" s="47">
        <v>3.5</v>
      </c>
      <c r="O30" s="47">
        <v>3</v>
      </c>
      <c r="P30" s="38"/>
      <c r="Q30" s="38"/>
      <c r="R30" s="38">
        <f t="shared" si="5"/>
        <v>0.6</v>
      </c>
      <c r="S30" s="38">
        <f t="shared" si="6"/>
        <v>0.6</v>
      </c>
      <c r="T30" s="38">
        <f t="shared" si="7"/>
        <v>0.5</v>
      </c>
      <c r="U30" s="38">
        <f t="shared" si="8"/>
        <v>0.6</v>
      </c>
      <c r="V30" s="38">
        <f t="shared" si="9"/>
        <v>0.6</v>
      </c>
      <c r="W30" s="38">
        <f t="shared" si="10"/>
        <v>0.5</v>
      </c>
      <c r="X30" s="38">
        <f t="shared" si="11"/>
        <v>0.4</v>
      </c>
    </row>
    <row r="31" spans="1:24" x14ac:dyDescent="0.35">
      <c r="A31" s="39" t="s">
        <v>135</v>
      </c>
      <c r="B31" t="s">
        <v>136</v>
      </c>
      <c r="C31" s="38">
        <f t="shared" si="1"/>
        <v>0.80000000000000016</v>
      </c>
      <c r="D31" s="38">
        <f t="shared" si="2"/>
        <v>0.95</v>
      </c>
      <c r="E31" s="38">
        <f t="shared" si="3"/>
        <v>0.7</v>
      </c>
      <c r="F31" s="38">
        <f t="shared" si="4"/>
        <v>0.6</v>
      </c>
      <c r="I31" s="47">
        <v>4.5</v>
      </c>
      <c r="J31" s="47">
        <v>4</v>
      </c>
      <c r="K31" s="47">
        <v>4.5</v>
      </c>
      <c r="L31" s="47">
        <v>5.5</v>
      </c>
      <c r="M31" s="47">
        <v>5</v>
      </c>
      <c r="N31" s="47">
        <v>6</v>
      </c>
      <c r="O31" s="47">
        <v>5.5</v>
      </c>
      <c r="P31" s="38"/>
      <c r="Q31" s="38"/>
      <c r="R31" s="38">
        <f t="shared" si="5"/>
        <v>0.7</v>
      </c>
      <c r="S31" s="38">
        <f t="shared" si="6"/>
        <v>0.6</v>
      </c>
      <c r="T31" s="38">
        <f t="shared" si="7"/>
        <v>0.7</v>
      </c>
      <c r="U31" s="38">
        <f t="shared" si="8"/>
        <v>0.9</v>
      </c>
      <c r="V31" s="38">
        <f t="shared" si="9"/>
        <v>0.8</v>
      </c>
      <c r="W31" s="38">
        <f t="shared" si="10"/>
        <v>1</v>
      </c>
      <c r="X31" s="38">
        <f t="shared" si="11"/>
        <v>0.9</v>
      </c>
    </row>
    <row r="32" spans="1:24" x14ac:dyDescent="0.35">
      <c r="A32" s="39" t="s">
        <v>78</v>
      </c>
      <c r="B32" t="s">
        <v>79</v>
      </c>
      <c r="C32" s="38">
        <f t="shared" si="1"/>
        <v>0.6333333333333333</v>
      </c>
      <c r="D32" s="38">
        <f t="shared" si="2"/>
        <v>0.7</v>
      </c>
      <c r="E32" s="38">
        <f t="shared" si="3"/>
        <v>0.6</v>
      </c>
      <c r="F32" s="38">
        <f t="shared" si="4"/>
        <v>0.6</v>
      </c>
      <c r="I32" s="47">
        <v>4</v>
      </c>
      <c r="J32" s="47">
        <v>4</v>
      </c>
      <c r="K32" s="47">
        <v>4</v>
      </c>
      <c r="L32" s="47">
        <v>4.5</v>
      </c>
      <c r="M32" s="47">
        <v>4</v>
      </c>
      <c r="N32" s="47">
        <v>4.5</v>
      </c>
      <c r="O32" s="47">
        <v>4.5</v>
      </c>
      <c r="P32" s="38"/>
      <c r="Q32" s="38"/>
      <c r="R32" s="38">
        <f t="shared" si="5"/>
        <v>0.6</v>
      </c>
      <c r="S32" s="38">
        <f t="shared" si="6"/>
        <v>0.6</v>
      </c>
      <c r="T32" s="38">
        <f t="shared" si="7"/>
        <v>0.6</v>
      </c>
      <c r="U32" s="38">
        <f t="shared" si="8"/>
        <v>0.7</v>
      </c>
      <c r="V32" s="38">
        <f t="shared" si="9"/>
        <v>0.6</v>
      </c>
      <c r="W32" s="38">
        <f t="shared" si="10"/>
        <v>0.7</v>
      </c>
      <c r="X32" s="38">
        <f t="shared" si="11"/>
        <v>0.7</v>
      </c>
    </row>
    <row r="33" spans="1:24" x14ac:dyDescent="0.35">
      <c r="A33" s="39" t="s">
        <v>86</v>
      </c>
      <c r="B33" t="s">
        <v>87</v>
      </c>
      <c r="C33" s="38">
        <f t="shared" si="1"/>
        <v>0.56666666666666665</v>
      </c>
      <c r="D33" s="38">
        <f t="shared" si="2"/>
        <v>0.6</v>
      </c>
      <c r="E33" s="38">
        <f t="shared" si="3"/>
        <v>0.4</v>
      </c>
      <c r="F33" s="38">
        <f t="shared" si="4"/>
        <v>0.5</v>
      </c>
      <c r="I33" s="47">
        <v>3</v>
      </c>
      <c r="J33" s="47">
        <v>3.5</v>
      </c>
      <c r="K33" s="47">
        <v>3.5</v>
      </c>
      <c r="L33" s="47">
        <v>3.5</v>
      </c>
      <c r="M33" s="47">
        <v>4.5</v>
      </c>
      <c r="N33" s="47">
        <v>4</v>
      </c>
      <c r="O33" s="47">
        <v>4</v>
      </c>
      <c r="P33" s="38"/>
      <c r="Q33" s="38"/>
      <c r="R33" s="38">
        <f t="shared" si="5"/>
        <v>0.4</v>
      </c>
      <c r="S33" s="38">
        <f t="shared" si="6"/>
        <v>0.5</v>
      </c>
      <c r="T33" s="38">
        <f t="shared" si="7"/>
        <v>0.5</v>
      </c>
      <c r="U33" s="38">
        <f t="shared" si="8"/>
        <v>0.5</v>
      </c>
      <c r="V33" s="38">
        <f t="shared" si="9"/>
        <v>0.7</v>
      </c>
      <c r="W33" s="38">
        <f t="shared" si="10"/>
        <v>0.6</v>
      </c>
      <c r="X33" s="38">
        <f t="shared" si="11"/>
        <v>0.6</v>
      </c>
    </row>
    <row r="34" spans="1:24" x14ac:dyDescent="0.35">
      <c r="A34" s="39" t="s">
        <v>116</v>
      </c>
      <c r="B34" t="s">
        <v>117</v>
      </c>
      <c r="C34" s="38">
        <f t="shared" si="1"/>
        <v>0.6</v>
      </c>
      <c r="D34" s="38">
        <f t="shared" si="2"/>
        <v>0.64999999999999991</v>
      </c>
      <c r="E34" s="38">
        <f t="shared" si="3"/>
        <v>0.6</v>
      </c>
      <c r="F34" s="38">
        <f t="shared" si="4"/>
        <v>0.5</v>
      </c>
      <c r="I34" s="47">
        <v>4</v>
      </c>
      <c r="J34" s="47">
        <v>3.5</v>
      </c>
      <c r="K34" s="47">
        <v>4</v>
      </c>
      <c r="L34" s="47">
        <v>4</v>
      </c>
      <c r="M34" s="47">
        <v>4</v>
      </c>
      <c r="N34" s="47">
        <v>4.5</v>
      </c>
      <c r="O34" s="47">
        <v>4</v>
      </c>
      <c r="P34" s="38"/>
      <c r="Q34" s="38"/>
      <c r="R34" s="38">
        <f t="shared" si="5"/>
        <v>0.6</v>
      </c>
      <c r="S34" s="38">
        <f t="shared" si="6"/>
        <v>0.5</v>
      </c>
      <c r="T34" s="38">
        <f t="shared" si="7"/>
        <v>0.6</v>
      </c>
      <c r="U34" s="38">
        <f t="shared" si="8"/>
        <v>0.6</v>
      </c>
      <c r="V34" s="38">
        <f t="shared" si="9"/>
        <v>0.6</v>
      </c>
      <c r="W34" s="38">
        <f t="shared" si="10"/>
        <v>0.7</v>
      </c>
      <c r="X34" s="38">
        <f t="shared" si="11"/>
        <v>0.6</v>
      </c>
    </row>
    <row r="35" spans="1:24" x14ac:dyDescent="0.35">
      <c r="A35" s="39" t="s">
        <v>104</v>
      </c>
      <c r="B35" t="s">
        <v>105</v>
      </c>
      <c r="C35" s="38">
        <f t="shared" si="1"/>
        <v>0.6</v>
      </c>
      <c r="D35" s="38">
        <f t="shared" si="2"/>
        <v>0.5</v>
      </c>
      <c r="E35" s="38">
        <f t="shared" si="3"/>
        <v>0.6</v>
      </c>
      <c r="F35" s="38">
        <f t="shared" si="4"/>
        <v>0.3</v>
      </c>
      <c r="I35" s="48">
        <v>4</v>
      </c>
      <c r="J35" s="48">
        <v>2.5</v>
      </c>
      <c r="K35" s="48">
        <v>3</v>
      </c>
      <c r="L35" s="48">
        <v>4</v>
      </c>
      <c r="M35" s="48">
        <v>5</v>
      </c>
      <c r="N35" s="47">
        <v>3</v>
      </c>
      <c r="O35" s="48">
        <v>4</v>
      </c>
      <c r="P35" s="38"/>
      <c r="Q35" s="38"/>
      <c r="R35" s="38">
        <f t="shared" si="5"/>
        <v>0.6</v>
      </c>
      <c r="S35" s="38">
        <f t="shared" si="6"/>
        <v>0.3</v>
      </c>
      <c r="T35" s="38">
        <f t="shared" si="7"/>
        <v>0.4</v>
      </c>
      <c r="U35" s="38">
        <f t="shared" si="8"/>
        <v>0.6</v>
      </c>
      <c r="V35" s="38">
        <f t="shared" si="9"/>
        <v>0.8</v>
      </c>
      <c r="W35" s="38">
        <f t="shared" si="10"/>
        <v>0.4</v>
      </c>
      <c r="X35" s="38">
        <f t="shared" si="11"/>
        <v>0.6</v>
      </c>
    </row>
    <row r="36" spans="1:24" x14ac:dyDescent="0.35">
      <c r="A36" s="39" t="s">
        <v>118</v>
      </c>
      <c r="B36" t="s">
        <v>137</v>
      </c>
      <c r="C36" s="38">
        <f t="shared" si="1"/>
        <v>0.69999999999999984</v>
      </c>
      <c r="D36" s="38">
        <f t="shared" si="2"/>
        <v>0.64999999999999991</v>
      </c>
      <c r="E36" s="38">
        <f t="shared" si="3"/>
        <v>0.7</v>
      </c>
      <c r="F36" s="38">
        <f t="shared" si="4"/>
        <v>0.6</v>
      </c>
      <c r="I36" s="48">
        <v>4.5</v>
      </c>
      <c r="J36" s="48">
        <v>4</v>
      </c>
      <c r="K36" s="48">
        <v>4.5</v>
      </c>
      <c r="L36" s="48">
        <v>4.5</v>
      </c>
      <c r="M36" s="48">
        <v>4.5</v>
      </c>
      <c r="N36" s="48">
        <v>4.5</v>
      </c>
      <c r="O36" s="48">
        <v>4</v>
      </c>
      <c r="P36" s="38"/>
      <c r="Q36" s="38"/>
      <c r="R36" s="38">
        <f t="shared" si="5"/>
        <v>0.7</v>
      </c>
      <c r="S36" s="38">
        <f t="shared" si="6"/>
        <v>0.6</v>
      </c>
      <c r="T36" s="38">
        <f t="shared" si="7"/>
        <v>0.7</v>
      </c>
      <c r="U36" s="38">
        <f t="shared" si="8"/>
        <v>0.7</v>
      </c>
      <c r="V36" s="38">
        <f t="shared" si="9"/>
        <v>0.7</v>
      </c>
      <c r="W36" s="38">
        <f t="shared" si="10"/>
        <v>0.7</v>
      </c>
      <c r="X36" s="38">
        <f t="shared" si="11"/>
        <v>0.6</v>
      </c>
    </row>
    <row r="37" spans="1:24" x14ac:dyDescent="0.35">
      <c r="C37" s="2"/>
      <c r="D37" s="2"/>
      <c r="E37" s="2"/>
      <c r="F37" s="2"/>
      <c r="I37" s="2"/>
      <c r="J37" s="2"/>
      <c r="K37" s="2"/>
      <c r="L37" s="2"/>
      <c r="M37" s="2"/>
      <c r="N37" s="2"/>
      <c r="O37" s="2"/>
    </row>
    <row r="38" spans="1:24" x14ac:dyDescent="0.35">
      <c r="C38" s="2"/>
      <c r="D38" s="2"/>
      <c r="E38" s="2"/>
      <c r="F38" s="2"/>
      <c r="I38" s="2"/>
      <c r="J38" s="2"/>
      <c r="K38" s="2"/>
      <c r="L38" s="2"/>
      <c r="M38" s="2"/>
      <c r="N38" s="2"/>
      <c r="O38" s="2"/>
    </row>
    <row r="39" spans="1:24" x14ac:dyDescent="0.35">
      <c r="C39" s="2"/>
      <c r="D39" s="2"/>
      <c r="E39" s="2"/>
      <c r="F39" s="2"/>
      <c r="I39" s="2"/>
      <c r="J39" s="2"/>
      <c r="K39" s="2"/>
      <c r="L39" s="2"/>
      <c r="M39" s="2"/>
      <c r="N39" s="2"/>
      <c r="O39" s="2"/>
    </row>
    <row r="40" spans="1:24" x14ac:dyDescent="0.35">
      <c r="C40" s="2"/>
      <c r="D40" s="2"/>
      <c r="E40" s="2"/>
      <c r="F40" s="2"/>
      <c r="I40" s="2"/>
      <c r="J40" s="2"/>
      <c r="K40" s="2"/>
      <c r="L40" s="2"/>
      <c r="M40" s="2"/>
      <c r="N40" s="2"/>
      <c r="O40" s="2"/>
    </row>
    <row r="41" spans="1:24" x14ac:dyDescent="0.35">
      <c r="C41" s="2"/>
      <c r="D41" s="2"/>
      <c r="E41" s="2"/>
      <c r="F41" s="2"/>
      <c r="I41" s="2"/>
      <c r="J41" s="2"/>
      <c r="K41" s="2"/>
      <c r="L41" s="2"/>
      <c r="M41" s="2"/>
      <c r="N41" s="2"/>
      <c r="O41" s="2"/>
    </row>
    <row r="42" spans="1:24" x14ac:dyDescent="0.35">
      <c r="C42" s="2"/>
      <c r="D42" s="2"/>
      <c r="E42" s="2"/>
      <c r="F42" s="2"/>
      <c r="I42" s="2"/>
      <c r="J42" s="2"/>
      <c r="K42" s="2"/>
      <c r="L42" s="2"/>
      <c r="M42" s="2"/>
      <c r="N42" s="2"/>
      <c r="O42" s="2"/>
    </row>
    <row r="43" spans="1:24" x14ac:dyDescent="0.35">
      <c r="C43" s="2"/>
      <c r="D43" s="2"/>
      <c r="E43" s="2"/>
      <c r="F43" s="2"/>
      <c r="I43" s="2"/>
      <c r="J43" s="2"/>
      <c r="K43" s="2"/>
      <c r="L43" s="2"/>
      <c r="M43" s="2"/>
      <c r="N43" s="2"/>
      <c r="O43" s="2"/>
    </row>
    <row r="44" spans="1:24" x14ac:dyDescent="0.35">
      <c r="C44" s="2"/>
      <c r="D44" s="2"/>
      <c r="E44" s="2"/>
      <c r="F44" s="2"/>
      <c r="I44" s="2"/>
      <c r="J44" s="2"/>
      <c r="K44" s="2"/>
      <c r="L44" s="2"/>
      <c r="M44" s="2"/>
      <c r="N44" s="2"/>
      <c r="O44" s="2"/>
    </row>
    <row r="45" spans="1:24" x14ac:dyDescent="0.35">
      <c r="C45" s="2"/>
      <c r="D45" s="2"/>
      <c r="E45" s="2"/>
      <c r="F45" s="2"/>
      <c r="I45" s="2"/>
      <c r="J45" s="2"/>
      <c r="K45" s="2"/>
      <c r="L45" s="2"/>
      <c r="M45" s="2"/>
      <c r="N45" s="2"/>
      <c r="O45" s="2"/>
    </row>
    <row r="46" spans="1:24" x14ac:dyDescent="0.35">
      <c r="C46" s="2"/>
      <c r="D46" s="2"/>
      <c r="E46" s="2"/>
      <c r="F46" s="2"/>
      <c r="I46" s="2"/>
      <c r="J46" s="2"/>
      <c r="K46" s="2"/>
      <c r="L46" s="2"/>
      <c r="M46" s="2"/>
      <c r="N46" s="2"/>
      <c r="O46" s="2"/>
    </row>
    <row r="47" spans="1:24" x14ac:dyDescent="0.35">
      <c r="C47" s="2"/>
      <c r="D47" s="2"/>
      <c r="E47" s="2"/>
      <c r="F47" s="2"/>
      <c r="I47" s="2"/>
      <c r="J47" s="2"/>
      <c r="K47" s="2"/>
      <c r="L47" s="2"/>
      <c r="M47" s="2"/>
      <c r="N47" s="2"/>
      <c r="O47" s="2"/>
    </row>
    <row r="48" spans="1:24" x14ac:dyDescent="0.35">
      <c r="C48" s="2"/>
      <c r="D48" s="2"/>
      <c r="E48" s="2"/>
      <c r="F48" s="2"/>
      <c r="I48" s="2"/>
      <c r="J48" s="2"/>
      <c r="K48" s="2"/>
      <c r="L48" s="2"/>
      <c r="M48" s="2"/>
      <c r="N48" s="2"/>
      <c r="O48" s="2"/>
    </row>
    <row r="49" spans="3:15" x14ac:dyDescent="0.35">
      <c r="C49" s="2"/>
      <c r="D49" s="2"/>
      <c r="E49" s="2"/>
      <c r="F49" s="2"/>
      <c r="I49" s="2"/>
      <c r="J49" s="2"/>
      <c r="K49" s="2"/>
      <c r="L49" s="2"/>
      <c r="M49" s="2"/>
      <c r="N49" s="2"/>
      <c r="O49" s="2"/>
    </row>
    <row r="50" spans="3:15" x14ac:dyDescent="0.35">
      <c r="C50" s="2"/>
      <c r="D50" s="2"/>
      <c r="E50" s="2"/>
      <c r="F50" s="2"/>
      <c r="I50" s="2"/>
      <c r="J50" s="2"/>
      <c r="K50" s="2"/>
      <c r="L50" s="2"/>
      <c r="M50" s="2"/>
      <c r="N50" s="2"/>
      <c r="O50" s="2"/>
    </row>
    <row r="51" spans="3:15" x14ac:dyDescent="0.35"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</row>
    <row r="52" spans="3:15" x14ac:dyDescent="0.35">
      <c r="C52" s="2"/>
      <c r="D52" s="2"/>
      <c r="E52" s="2"/>
      <c r="F52" s="2"/>
      <c r="I52" s="2"/>
      <c r="J52" s="2"/>
      <c r="K52" s="2"/>
      <c r="L52" s="2"/>
      <c r="M52" s="2"/>
      <c r="N52" s="2"/>
      <c r="O52" s="2"/>
    </row>
    <row r="53" spans="3:15" x14ac:dyDescent="0.35">
      <c r="C53" s="2"/>
      <c r="D53" s="2"/>
      <c r="E53" s="2"/>
      <c r="F53" s="2"/>
      <c r="I53" s="2"/>
      <c r="J53" s="2"/>
      <c r="K53" s="2"/>
      <c r="L53" s="2"/>
      <c r="M53" s="2"/>
      <c r="N53" s="2"/>
      <c r="O53" s="2"/>
    </row>
    <row r="54" spans="3:15" x14ac:dyDescent="0.35">
      <c r="C54" s="2"/>
      <c r="D54" s="2"/>
      <c r="E54" s="2"/>
      <c r="F54" s="2"/>
      <c r="I54" s="2"/>
      <c r="J54" s="2"/>
      <c r="K54" s="2"/>
      <c r="L54" s="2"/>
      <c r="M54" s="2"/>
      <c r="N54" s="2"/>
      <c r="O54" s="2"/>
    </row>
    <row r="55" spans="3:15" x14ac:dyDescent="0.35">
      <c r="C55" s="2"/>
      <c r="D55" s="2"/>
      <c r="E55" s="2"/>
      <c r="F55" s="2"/>
      <c r="I55" s="2"/>
      <c r="J55" s="2"/>
      <c r="K55" s="2"/>
      <c r="L55" s="2"/>
      <c r="M55" s="2"/>
      <c r="N55" s="2"/>
      <c r="O55" s="2"/>
    </row>
    <row r="56" spans="3:15" x14ac:dyDescent="0.35">
      <c r="C56" s="2"/>
      <c r="D56" s="2"/>
      <c r="E56" s="2"/>
      <c r="F56" s="2"/>
      <c r="I56" s="2"/>
      <c r="J56" s="2"/>
      <c r="K56" s="2"/>
      <c r="L56" s="2"/>
      <c r="M56" s="2"/>
      <c r="N56" s="2"/>
      <c r="O56" s="2"/>
    </row>
    <row r="57" spans="3:15" x14ac:dyDescent="0.35">
      <c r="C57" s="2"/>
      <c r="D57" s="2"/>
      <c r="E57" s="2"/>
      <c r="F57" s="2"/>
      <c r="I57" s="2"/>
      <c r="J57" s="2"/>
      <c r="K57" s="2"/>
      <c r="L57" s="2"/>
      <c r="M57" s="2"/>
      <c r="N57" s="2"/>
      <c r="O57" s="2"/>
    </row>
    <row r="58" spans="3:15" x14ac:dyDescent="0.35">
      <c r="C58" s="2"/>
      <c r="D58" s="2"/>
      <c r="E58" s="2"/>
      <c r="F58" s="2"/>
      <c r="I58" s="2"/>
      <c r="J58" s="2"/>
      <c r="K58" s="2"/>
      <c r="L58" s="2"/>
      <c r="M58" s="2"/>
      <c r="N58" s="2"/>
      <c r="O58" s="2"/>
    </row>
    <row r="59" spans="3:15" x14ac:dyDescent="0.35">
      <c r="C59" s="2"/>
      <c r="D59" s="2"/>
      <c r="E59" s="2"/>
      <c r="F59" s="2"/>
      <c r="I59" s="2"/>
      <c r="J59" s="2"/>
      <c r="K59" s="2"/>
      <c r="L59" s="2"/>
      <c r="M59" s="2"/>
      <c r="N59" s="2"/>
      <c r="O59" s="2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58"/>
  <sheetViews>
    <sheetView topLeftCell="A4" workbookViewId="0">
      <selection activeCell="A7" sqref="A7:B7"/>
    </sheetView>
  </sheetViews>
  <sheetFormatPr defaultColWidth="8.81640625" defaultRowHeight="14.5" x14ac:dyDescent="0.35"/>
  <cols>
    <col min="1" max="1" width="6.453125" customWidth="1"/>
    <col min="2" max="2" width="17.54296875" customWidth="1"/>
    <col min="3" max="6" width="10.54296875" customWidth="1"/>
    <col min="7" max="7" width="3.1796875" customWidth="1"/>
    <col min="8" max="8" width="19.81640625" customWidth="1"/>
    <col min="13" max="13" width="11.453125" customWidth="1"/>
    <col min="17" max="17" width="5.453125" customWidth="1"/>
    <col min="22" max="22" width="11.453125" customWidth="1"/>
    <col min="25" max="25" width="4.54296875" customWidth="1"/>
  </cols>
  <sheetData>
    <row r="1" spans="1:24" x14ac:dyDescent="0.35">
      <c r="C1" s="1" t="s">
        <v>35</v>
      </c>
      <c r="I1" s="1" t="s">
        <v>36</v>
      </c>
      <c r="R1" s="1" t="s">
        <v>37</v>
      </c>
    </row>
    <row r="2" spans="1:24" s="1" customFormat="1" ht="145" x14ac:dyDescent="0.35">
      <c r="E2" s="1" t="s">
        <v>128</v>
      </c>
      <c r="I2" s="42" t="s">
        <v>39</v>
      </c>
      <c r="J2" s="42" t="s">
        <v>40</v>
      </c>
      <c r="K2" s="42" t="s">
        <v>41</v>
      </c>
      <c r="L2" s="42" t="s">
        <v>42</v>
      </c>
      <c r="M2" s="42" t="s">
        <v>43</v>
      </c>
      <c r="N2" s="43" t="s">
        <v>44</v>
      </c>
      <c r="O2" s="43" t="s">
        <v>45</v>
      </c>
      <c r="P2" s="44" t="s">
        <v>38</v>
      </c>
      <c r="R2" s="42" t="s">
        <v>39</v>
      </c>
      <c r="S2" s="42" t="s">
        <v>40</v>
      </c>
      <c r="T2" s="42" t="s">
        <v>41</v>
      </c>
      <c r="U2" s="42" t="s">
        <v>42</v>
      </c>
      <c r="V2" s="42" t="s">
        <v>43</v>
      </c>
      <c r="W2" s="43" t="s">
        <v>44</v>
      </c>
      <c r="X2" s="43" t="s">
        <v>45</v>
      </c>
    </row>
    <row r="3" spans="1:24" x14ac:dyDescent="0.35">
      <c r="H3" t="s">
        <v>46</v>
      </c>
      <c r="I3" s="37">
        <v>6</v>
      </c>
      <c r="J3" s="37">
        <v>6</v>
      </c>
      <c r="K3" s="37">
        <v>6</v>
      </c>
      <c r="L3" s="37">
        <v>6</v>
      </c>
      <c r="M3" s="37">
        <v>6</v>
      </c>
      <c r="N3" s="37">
        <v>6</v>
      </c>
      <c r="O3" s="37">
        <v>6</v>
      </c>
      <c r="P3" s="37"/>
      <c r="R3" s="37">
        <v>6</v>
      </c>
      <c r="S3" s="37">
        <v>6</v>
      </c>
      <c r="T3" s="37">
        <v>6</v>
      </c>
      <c r="U3" s="37">
        <v>6</v>
      </c>
      <c r="V3" s="37">
        <v>6</v>
      </c>
      <c r="W3" s="37">
        <v>6</v>
      </c>
      <c r="X3" s="37">
        <v>6</v>
      </c>
    </row>
    <row r="4" spans="1:24" x14ac:dyDescent="0.35">
      <c r="H4" t="s">
        <v>47</v>
      </c>
      <c r="I4" s="37">
        <v>1</v>
      </c>
      <c r="J4" s="37">
        <v>1</v>
      </c>
      <c r="K4" s="37">
        <v>1</v>
      </c>
      <c r="L4" s="37">
        <v>1</v>
      </c>
      <c r="M4" s="37">
        <v>1</v>
      </c>
      <c r="N4" s="37">
        <v>1</v>
      </c>
      <c r="O4" s="37">
        <v>1</v>
      </c>
      <c r="P4" s="37"/>
      <c r="R4" s="37">
        <v>1</v>
      </c>
      <c r="S4" s="37">
        <v>1</v>
      </c>
      <c r="T4" s="37">
        <v>1</v>
      </c>
      <c r="U4" s="37">
        <v>1</v>
      </c>
      <c r="V4" s="37">
        <v>1</v>
      </c>
      <c r="W4" s="37">
        <v>1</v>
      </c>
      <c r="X4" s="37">
        <v>1</v>
      </c>
    </row>
    <row r="5" spans="1:24" x14ac:dyDescent="0.35">
      <c r="H5" t="s">
        <v>48</v>
      </c>
      <c r="I5" s="37">
        <v>1</v>
      </c>
      <c r="J5" s="37">
        <v>1</v>
      </c>
      <c r="K5" s="37">
        <v>1</v>
      </c>
      <c r="L5" s="37">
        <v>1</v>
      </c>
      <c r="M5" s="37">
        <v>1</v>
      </c>
      <c r="N5" s="37">
        <v>1</v>
      </c>
      <c r="O5" s="37">
        <v>1</v>
      </c>
      <c r="P5" s="37"/>
      <c r="R5" s="37">
        <v>1</v>
      </c>
      <c r="S5" s="37">
        <v>1</v>
      </c>
      <c r="T5" s="37">
        <v>1</v>
      </c>
      <c r="U5" s="37">
        <v>1</v>
      </c>
      <c r="V5" s="37">
        <v>1</v>
      </c>
      <c r="W5" s="37">
        <v>1</v>
      </c>
      <c r="X5" s="37">
        <v>1</v>
      </c>
    </row>
    <row r="6" spans="1:24" x14ac:dyDescent="0.35">
      <c r="H6" t="s">
        <v>49</v>
      </c>
      <c r="I6" s="37" t="s">
        <v>50</v>
      </c>
      <c r="J6" s="37" t="s">
        <v>51</v>
      </c>
      <c r="K6" s="37" t="s">
        <v>52</v>
      </c>
      <c r="L6" s="37" t="s">
        <v>52</v>
      </c>
      <c r="M6" s="37" t="s">
        <v>52</v>
      </c>
      <c r="N6" s="37" t="s">
        <v>53</v>
      </c>
      <c r="O6" s="37" t="s">
        <v>53</v>
      </c>
      <c r="P6" s="37"/>
      <c r="R6" s="37" t="s">
        <v>50</v>
      </c>
      <c r="S6" s="37" t="s">
        <v>51</v>
      </c>
      <c r="T6" s="37" t="s">
        <v>52</v>
      </c>
      <c r="U6" s="37" t="s">
        <v>52</v>
      </c>
      <c r="V6" s="37" t="s">
        <v>52</v>
      </c>
      <c r="W6" s="37" t="s">
        <v>53</v>
      </c>
      <c r="X6" s="37" t="s">
        <v>53</v>
      </c>
    </row>
    <row r="7" spans="1:24" x14ac:dyDescent="0.35">
      <c r="A7" t="s">
        <v>54</v>
      </c>
      <c r="B7" t="s">
        <v>55</v>
      </c>
      <c r="C7" t="s">
        <v>142</v>
      </c>
      <c r="D7" t="s">
        <v>143</v>
      </c>
      <c r="E7" t="s">
        <v>144</v>
      </c>
      <c r="F7" t="s">
        <v>145</v>
      </c>
      <c r="H7" t="s">
        <v>38</v>
      </c>
    </row>
    <row r="8" spans="1:24" x14ac:dyDescent="0.35">
      <c r="A8" s="39" t="s">
        <v>66</v>
      </c>
      <c r="B8" t="s">
        <v>67</v>
      </c>
      <c r="C8" s="38">
        <f>AVERAGE(T8:V8)</f>
        <v>0.33333333333333331</v>
      </c>
      <c r="D8" s="38">
        <f>AVERAGE(W8:X8)</f>
        <v>0.35</v>
      </c>
      <c r="E8" s="38">
        <f>+R8</f>
        <v>0.5</v>
      </c>
      <c r="F8" s="38">
        <f>+S8</f>
        <v>0.4</v>
      </c>
      <c r="I8" s="45">
        <v>3.5</v>
      </c>
      <c r="J8" s="40">
        <v>3</v>
      </c>
      <c r="K8" s="40">
        <v>3</v>
      </c>
      <c r="L8" s="40">
        <v>3</v>
      </c>
      <c r="M8" s="40">
        <v>2</v>
      </c>
      <c r="N8" s="40">
        <v>3</v>
      </c>
      <c r="O8" s="40">
        <v>2.5</v>
      </c>
      <c r="P8" s="38"/>
      <c r="Q8" s="38"/>
      <c r="R8" s="38">
        <f t="shared" ref="R8:X35" si="0">IF(ISNUMBER(I8)=TRUE,R$5*(I8-R$4)/(R$3-R$4)+(1-R$5)*(1-(I8-R$4)/(R$3-R$4)),"..")</f>
        <v>0.5</v>
      </c>
      <c r="S8" s="38">
        <f t="shared" si="0"/>
        <v>0.4</v>
      </c>
      <c r="T8" s="38">
        <f t="shared" si="0"/>
        <v>0.4</v>
      </c>
      <c r="U8" s="38">
        <f t="shared" si="0"/>
        <v>0.4</v>
      </c>
      <c r="V8" s="38">
        <f t="shared" si="0"/>
        <v>0.2</v>
      </c>
      <c r="W8" s="38">
        <f t="shared" si="0"/>
        <v>0.4</v>
      </c>
      <c r="X8" s="38">
        <f t="shared" si="0"/>
        <v>0.3</v>
      </c>
    </row>
    <row r="9" spans="1:24" x14ac:dyDescent="0.35">
      <c r="A9" s="39" t="s">
        <v>74</v>
      </c>
      <c r="B9" t="s">
        <v>75</v>
      </c>
      <c r="C9" s="38">
        <f t="shared" ref="C9:C35" si="1">AVERAGE(T9:V9)</f>
        <v>0.3666666666666667</v>
      </c>
      <c r="D9" s="38">
        <f t="shared" ref="D9:D35" si="2">AVERAGE(W9:X9)</f>
        <v>0.35</v>
      </c>
      <c r="E9" s="38">
        <f t="shared" ref="E9:F35" si="3">+R9</f>
        <v>0.6</v>
      </c>
      <c r="F9" s="38">
        <f t="shared" si="3"/>
        <v>0.5</v>
      </c>
      <c r="I9" s="45">
        <v>4</v>
      </c>
      <c r="J9" s="40">
        <v>3.5</v>
      </c>
      <c r="K9" s="40">
        <v>2.5</v>
      </c>
      <c r="L9" s="40">
        <v>3</v>
      </c>
      <c r="M9" s="40">
        <v>3</v>
      </c>
      <c r="N9" s="40">
        <v>3</v>
      </c>
      <c r="O9" s="40">
        <v>2.5</v>
      </c>
      <c r="P9" s="38"/>
      <c r="Q9" s="38"/>
      <c r="R9" s="38">
        <f t="shared" si="0"/>
        <v>0.6</v>
      </c>
      <c r="S9" s="38">
        <f t="shared" si="0"/>
        <v>0.5</v>
      </c>
      <c r="T9" s="38">
        <f t="shared" si="0"/>
        <v>0.3</v>
      </c>
      <c r="U9" s="38">
        <f t="shared" si="0"/>
        <v>0.4</v>
      </c>
      <c r="V9" s="38">
        <f t="shared" si="0"/>
        <v>0.4</v>
      </c>
      <c r="W9" s="38">
        <f t="shared" si="0"/>
        <v>0.4</v>
      </c>
      <c r="X9" s="38">
        <f t="shared" si="0"/>
        <v>0.3</v>
      </c>
    </row>
    <row r="10" spans="1:24" x14ac:dyDescent="0.35">
      <c r="A10" s="39" t="s">
        <v>76</v>
      </c>
      <c r="B10" t="s">
        <v>77</v>
      </c>
      <c r="C10" s="38">
        <f t="shared" si="1"/>
        <v>0.3666666666666667</v>
      </c>
      <c r="D10" s="38">
        <f t="shared" si="2"/>
        <v>0.44999999999999996</v>
      </c>
      <c r="E10" s="38">
        <f t="shared" si="3"/>
        <v>0.4</v>
      </c>
      <c r="F10" s="38">
        <f t="shared" si="3"/>
        <v>0.4</v>
      </c>
      <c r="I10" s="45">
        <v>3</v>
      </c>
      <c r="J10" s="40">
        <v>3</v>
      </c>
      <c r="K10" s="40">
        <v>2.5</v>
      </c>
      <c r="L10" s="40">
        <v>3</v>
      </c>
      <c r="M10" s="40">
        <v>3</v>
      </c>
      <c r="N10" s="40">
        <v>4</v>
      </c>
      <c r="O10" s="40">
        <v>2.5</v>
      </c>
      <c r="P10" s="38"/>
      <c r="Q10" s="38"/>
      <c r="R10" s="38">
        <f t="shared" si="0"/>
        <v>0.4</v>
      </c>
      <c r="S10" s="38">
        <f t="shared" si="0"/>
        <v>0.4</v>
      </c>
      <c r="T10" s="38">
        <f t="shared" si="0"/>
        <v>0.3</v>
      </c>
      <c r="U10" s="38">
        <f t="shared" si="0"/>
        <v>0.4</v>
      </c>
      <c r="V10" s="38">
        <f t="shared" si="0"/>
        <v>0.4</v>
      </c>
      <c r="W10" s="38">
        <f t="shared" si="0"/>
        <v>0.6</v>
      </c>
      <c r="X10" s="38">
        <f t="shared" si="0"/>
        <v>0.3</v>
      </c>
    </row>
    <row r="11" spans="1:24" x14ac:dyDescent="0.35">
      <c r="A11" s="39" t="s">
        <v>80</v>
      </c>
      <c r="B11" t="s">
        <v>81</v>
      </c>
      <c r="C11" s="38">
        <f t="shared" si="1"/>
        <v>0.46666666666666662</v>
      </c>
      <c r="D11" s="38">
        <f t="shared" si="2"/>
        <v>0.35</v>
      </c>
      <c r="E11" s="38">
        <f t="shared" si="3"/>
        <v>0.3</v>
      </c>
      <c r="F11" s="38">
        <f t="shared" si="3"/>
        <v>0.4</v>
      </c>
      <c r="I11" s="45">
        <v>2.5</v>
      </c>
      <c r="J11" s="40">
        <v>3</v>
      </c>
      <c r="K11" s="40">
        <v>3</v>
      </c>
      <c r="L11" s="40">
        <v>3</v>
      </c>
      <c r="M11" s="40">
        <v>4</v>
      </c>
      <c r="N11" s="40">
        <v>3.5</v>
      </c>
      <c r="O11" s="40">
        <v>2</v>
      </c>
      <c r="P11" s="38"/>
      <c r="Q11" s="38"/>
      <c r="R11" s="38">
        <f t="shared" si="0"/>
        <v>0.3</v>
      </c>
      <c r="S11" s="38">
        <f t="shared" si="0"/>
        <v>0.4</v>
      </c>
      <c r="T11" s="38">
        <f t="shared" si="0"/>
        <v>0.4</v>
      </c>
      <c r="U11" s="38">
        <f t="shared" si="0"/>
        <v>0.4</v>
      </c>
      <c r="V11" s="38">
        <f t="shared" si="0"/>
        <v>0.6</v>
      </c>
      <c r="W11" s="38">
        <f t="shared" si="0"/>
        <v>0.5</v>
      </c>
      <c r="X11" s="38">
        <f t="shared" si="0"/>
        <v>0.2</v>
      </c>
    </row>
    <row r="12" spans="1:24" x14ac:dyDescent="0.35">
      <c r="A12" s="41" t="s">
        <v>88</v>
      </c>
      <c r="B12" t="s">
        <v>89</v>
      </c>
      <c r="C12" s="38">
        <f t="shared" si="1"/>
        <v>0.46666666666666662</v>
      </c>
      <c r="D12" s="38">
        <f t="shared" si="2"/>
        <v>0.44999999999999996</v>
      </c>
      <c r="E12" s="38">
        <f t="shared" si="3"/>
        <v>0.6</v>
      </c>
      <c r="F12" s="38">
        <f t="shared" si="3"/>
        <v>0.4</v>
      </c>
      <c r="I12" s="45">
        <v>4</v>
      </c>
      <c r="J12" s="40">
        <v>3</v>
      </c>
      <c r="K12" s="40">
        <v>3</v>
      </c>
      <c r="L12" s="40">
        <v>3.5</v>
      </c>
      <c r="M12" s="40">
        <v>3.5</v>
      </c>
      <c r="N12" s="40">
        <v>4</v>
      </c>
      <c r="O12" s="40">
        <v>2.5</v>
      </c>
      <c r="P12" s="38"/>
      <c r="Q12" s="38"/>
      <c r="R12" s="38">
        <f t="shared" si="0"/>
        <v>0.6</v>
      </c>
      <c r="S12" s="38">
        <f t="shared" si="0"/>
        <v>0.4</v>
      </c>
      <c r="T12" s="38">
        <f t="shared" si="0"/>
        <v>0.4</v>
      </c>
      <c r="U12" s="38">
        <f t="shared" si="0"/>
        <v>0.5</v>
      </c>
      <c r="V12" s="38">
        <f t="shared" si="0"/>
        <v>0.5</v>
      </c>
      <c r="W12" s="38">
        <f t="shared" si="0"/>
        <v>0.6</v>
      </c>
      <c r="X12" s="38">
        <f t="shared" si="0"/>
        <v>0.3</v>
      </c>
    </row>
    <row r="13" spans="1:24" x14ac:dyDescent="0.35">
      <c r="A13" s="39" t="s">
        <v>90</v>
      </c>
      <c r="B13" t="s">
        <v>91</v>
      </c>
      <c r="C13" s="38">
        <f t="shared" si="1"/>
        <v>0.43333333333333335</v>
      </c>
      <c r="D13" s="38">
        <f t="shared" si="2"/>
        <v>0.55000000000000004</v>
      </c>
      <c r="E13" s="38">
        <f t="shared" si="3"/>
        <v>0.3</v>
      </c>
      <c r="F13" s="38">
        <f t="shared" si="3"/>
        <v>0.4</v>
      </c>
      <c r="I13" s="45">
        <v>2.5</v>
      </c>
      <c r="J13" s="40">
        <v>3</v>
      </c>
      <c r="K13" s="40">
        <v>2</v>
      </c>
      <c r="L13" s="40">
        <v>4</v>
      </c>
      <c r="M13" s="40">
        <v>3.5</v>
      </c>
      <c r="N13" s="40">
        <v>4.5</v>
      </c>
      <c r="O13" s="40">
        <v>3</v>
      </c>
      <c r="P13" s="38"/>
      <c r="Q13" s="38"/>
      <c r="R13" s="38">
        <f t="shared" si="0"/>
        <v>0.3</v>
      </c>
      <c r="S13" s="38">
        <f t="shared" si="0"/>
        <v>0.4</v>
      </c>
      <c r="T13" s="38">
        <f t="shared" si="0"/>
        <v>0.2</v>
      </c>
      <c r="U13" s="38">
        <f t="shared" si="0"/>
        <v>0.6</v>
      </c>
      <c r="V13" s="38">
        <f t="shared" si="0"/>
        <v>0.5</v>
      </c>
      <c r="W13" s="38">
        <f t="shared" si="0"/>
        <v>0.7</v>
      </c>
      <c r="X13" s="38">
        <f t="shared" si="0"/>
        <v>0.4</v>
      </c>
    </row>
    <row r="14" spans="1:24" x14ac:dyDescent="0.35">
      <c r="A14" s="39" t="s">
        <v>92</v>
      </c>
      <c r="B14" t="s">
        <v>93</v>
      </c>
      <c r="C14" s="38">
        <f t="shared" si="1"/>
        <v>0.6</v>
      </c>
      <c r="D14" s="38">
        <f t="shared" si="2"/>
        <v>0.65</v>
      </c>
      <c r="E14" s="38">
        <f t="shared" si="3"/>
        <v>0.6</v>
      </c>
      <c r="F14" s="38">
        <f t="shared" si="3"/>
        <v>0.6</v>
      </c>
      <c r="I14" s="45">
        <v>4</v>
      </c>
      <c r="J14" s="40">
        <v>4</v>
      </c>
      <c r="K14" s="40">
        <v>4</v>
      </c>
      <c r="L14" s="40">
        <v>4.5</v>
      </c>
      <c r="M14" s="40">
        <v>3.5</v>
      </c>
      <c r="N14" s="40">
        <v>5</v>
      </c>
      <c r="O14" s="40">
        <v>3.5</v>
      </c>
      <c r="P14" s="38"/>
      <c r="Q14" s="38"/>
      <c r="R14" s="38">
        <f t="shared" si="0"/>
        <v>0.6</v>
      </c>
      <c r="S14" s="38">
        <f t="shared" si="0"/>
        <v>0.6</v>
      </c>
      <c r="T14" s="38">
        <f t="shared" si="0"/>
        <v>0.6</v>
      </c>
      <c r="U14" s="38">
        <f t="shared" si="0"/>
        <v>0.7</v>
      </c>
      <c r="V14" s="38">
        <f t="shared" si="0"/>
        <v>0.5</v>
      </c>
      <c r="W14" s="38">
        <f t="shared" si="0"/>
        <v>0.8</v>
      </c>
      <c r="X14" s="38">
        <f t="shared" si="0"/>
        <v>0.5</v>
      </c>
    </row>
    <row r="15" spans="1:24" x14ac:dyDescent="0.35">
      <c r="A15" s="39" t="s">
        <v>94</v>
      </c>
      <c r="B15" t="s">
        <v>95</v>
      </c>
      <c r="C15" s="38">
        <f t="shared" si="1"/>
        <v>0.39999999999999997</v>
      </c>
      <c r="D15" s="38">
        <f t="shared" si="2"/>
        <v>0.5</v>
      </c>
      <c r="E15" s="38">
        <f t="shared" si="3"/>
        <v>0.5</v>
      </c>
      <c r="F15" s="38">
        <f t="shared" si="3"/>
        <v>0.4</v>
      </c>
      <c r="I15" s="45">
        <v>3.5</v>
      </c>
      <c r="J15" s="40">
        <v>3</v>
      </c>
      <c r="K15" s="40">
        <v>2.5</v>
      </c>
      <c r="L15" s="40">
        <v>3</v>
      </c>
      <c r="M15" s="40">
        <v>3.5</v>
      </c>
      <c r="N15" s="40">
        <v>3.5</v>
      </c>
      <c r="O15" s="40">
        <v>3.5</v>
      </c>
      <c r="P15" s="38"/>
      <c r="Q15" s="38"/>
      <c r="R15" s="38">
        <f t="shared" si="0"/>
        <v>0.5</v>
      </c>
      <c r="S15" s="38">
        <f t="shared" si="0"/>
        <v>0.4</v>
      </c>
      <c r="T15" s="38">
        <f t="shared" si="0"/>
        <v>0.3</v>
      </c>
      <c r="U15" s="38">
        <f t="shared" si="0"/>
        <v>0.4</v>
      </c>
      <c r="V15" s="38">
        <f t="shared" si="0"/>
        <v>0.5</v>
      </c>
      <c r="W15" s="38">
        <f t="shared" si="0"/>
        <v>0.5</v>
      </c>
      <c r="X15" s="38">
        <f t="shared" si="0"/>
        <v>0.5</v>
      </c>
    </row>
    <row r="16" spans="1:24" x14ac:dyDescent="0.35">
      <c r="A16" s="39" t="s">
        <v>98</v>
      </c>
      <c r="B16" t="s">
        <v>99</v>
      </c>
      <c r="C16" s="38">
        <f t="shared" si="1"/>
        <v>0.46666666666666662</v>
      </c>
      <c r="D16" s="38">
        <f t="shared" si="2"/>
        <v>0.5</v>
      </c>
      <c r="E16" s="38">
        <f t="shared" si="3"/>
        <v>0.3</v>
      </c>
      <c r="F16" s="38">
        <f t="shared" si="3"/>
        <v>0.4</v>
      </c>
      <c r="I16" s="45">
        <v>2.5</v>
      </c>
      <c r="J16" s="40">
        <v>3</v>
      </c>
      <c r="K16" s="40">
        <v>3</v>
      </c>
      <c r="L16" s="40">
        <v>4</v>
      </c>
      <c r="M16" s="40">
        <v>3</v>
      </c>
      <c r="N16" s="40">
        <v>4.5</v>
      </c>
      <c r="O16" s="40">
        <v>2.5</v>
      </c>
      <c r="P16" s="38"/>
      <c r="Q16" s="38"/>
      <c r="R16" s="38">
        <f t="shared" si="0"/>
        <v>0.3</v>
      </c>
      <c r="S16" s="38">
        <f t="shared" si="0"/>
        <v>0.4</v>
      </c>
      <c r="T16" s="38">
        <f t="shared" si="0"/>
        <v>0.4</v>
      </c>
      <c r="U16" s="38">
        <f t="shared" si="0"/>
        <v>0.6</v>
      </c>
      <c r="V16" s="38">
        <f t="shared" si="0"/>
        <v>0.4</v>
      </c>
      <c r="W16" s="38">
        <f t="shared" si="0"/>
        <v>0.7</v>
      </c>
      <c r="X16" s="38">
        <f t="shared" si="0"/>
        <v>0.3</v>
      </c>
    </row>
    <row r="17" spans="1:24" x14ac:dyDescent="0.35">
      <c r="A17" s="39" t="s">
        <v>100</v>
      </c>
      <c r="B17" t="s">
        <v>101</v>
      </c>
      <c r="C17" s="38">
        <f t="shared" si="1"/>
        <v>0.6333333333333333</v>
      </c>
      <c r="D17" s="38">
        <f t="shared" si="2"/>
        <v>0.55000000000000004</v>
      </c>
      <c r="E17" s="38">
        <f t="shared" si="3"/>
        <v>0.5</v>
      </c>
      <c r="F17" s="38">
        <f t="shared" si="3"/>
        <v>0.5</v>
      </c>
      <c r="I17" s="45">
        <v>3.5</v>
      </c>
      <c r="J17" s="40">
        <v>3.5</v>
      </c>
      <c r="K17" s="40">
        <v>4</v>
      </c>
      <c r="L17" s="40">
        <v>4.5</v>
      </c>
      <c r="M17" s="40">
        <v>4</v>
      </c>
      <c r="N17" s="40">
        <v>4.5</v>
      </c>
      <c r="O17" s="40">
        <v>3</v>
      </c>
      <c r="P17" s="38"/>
      <c r="Q17" s="38"/>
      <c r="R17" s="38">
        <f t="shared" si="0"/>
        <v>0.5</v>
      </c>
      <c r="S17" s="38">
        <f t="shared" si="0"/>
        <v>0.5</v>
      </c>
      <c r="T17" s="38">
        <f t="shared" si="0"/>
        <v>0.6</v>
      </c>
      <c r="U17" s="38">
        <f t="shared" si="0"/>
        <v>0.7</v>
      </c>
      <c r="V17" s="38">
        <f t="shared" si="0"/>
        <v>0.6</v>
      </c>
      <c r="W17" s="38">
        <f t="shared" si="0"/>
        <v>0.7</v>
      </c>
      <c r="X17" s="38">
        <f t="shared" si="0"/>
        <v>0.4</v>
      </c>
    </row>
    <row r="18" spans="1:24" x14ac:dyDescent="0.35">
      <c r="A18" s="39" t="s">
        <v>102</v>
      </c>
      <c r="B18" t="s">
        <v>103</v>
      </c>
      <c r="C18" s="38">
        <f t="shared" si="1"/>
        <v>0.40000000000000008</v>
      </c>
      <c r="D18" s="38">
        <f t="shared" si="2"/>
        <v>0.35</v>
      </c>
      <c r="E18" s="38">
        <f t="shared" si="3"/>
        <v>0.6</v>
      </c>
      <c r="F18" s="38">
        <f t="shared" si="3"/>
        <v>0.4</v>
      </c>
      <c r="I18" s="45">
        <v>4</v>
      </c>
      <c r="J18" s="40">
        <v>3</v>
      </c>
      <c r="K18" s="40">
        <v>3</v>
      </c>
      <c r="L18" s="40">
        <v>3</v>
      </c>
      <c r="M18" s="40">
        <v>3</v>
      </c>
      <c r="N18" s="40">
        <v>3</v>
      </c>
      <c r="O18" s="40">
        <v>2.5</v>
      </c>
      <c r="P18" s="38"/>
      <c r="Q18" s="38"/>
      <c r="R18" s="38">
        <f t="shared" si="0"/>
        <v>0.6</v>
      </c>
      <c r="S18" s="38">
        <f t="shared" si="0"/>
        <v>0.4</v>
      </c>
      <c r="T18" s="38">
        <f t="shared" si="0"/>
        <v>0.4</v>
      </c>
      <c r="U18" s="38">
        <f t="shared" si="0"/>
        <v>0.4</v>
      </c>
      <c r="V18" s="38">
        <f t="shared" si="0"/>
        <v>0.4</v>
      </c>
      <c r="W18" s="38">
        <f t="shared" si="0"/>
        <v>0.4</v>
      </c>
      <c r="X18" s="38">
        <f t="shared" si="0"/>
        <v>0.3</v>
      </c>
    </row>
    <row r="19" spans="1:24" x14ac:dyDescent="0.35">
      <c r="A19" s="39" t="s">
        <v>106</v>
      </c>
      <c r="B19" t="s">
        <v>107</v>
      </c>
      <c r="C19" s="38">
        <f t="shared" si="1"/>
        <v>0.43333333333333335</v>
      </c>
      <c r="D19" s="38">
        <f t="shared" si="2"/>
        <v>0.45</v>
      </c>
      <c r="E19" s="38">
        <f t="shared" si="3"/>
        <v>0.4</v>
      </c>
      <c r="F19" s="38">
        <f t="shared" si="3"/>
        <v>0.4</v>
      </c>
      <c r="I19" s="45">
        <v>3</v>
      </c>
      <c r="J19" s="40">
        <v>3</v>
      </c>
      <c r="K19" s="40">
        <v>3.5</v>
      </c>
      <c r="L19" s="40">
        <v>2.5</v>
      </c>
      <c r="M19" s="40">
        <v>3.5</v>
      </c>
      <c r="N19" s="40">
        <v>3.5</v>
      </c>
      <c r="O19" s="40">
        <v>3</v>
      </c>
      <c r="P19" s="38"/>
      <c r="Q19" s="38"/>
      <c r="R19" s="38">
        <f t="shared" si="0"/>
        <v>0.4</v>
      </c>
      <c r="S19" s="38">
        <f t="shared" si="0"/>
        <v>0.4</v>
      </c>
      <c r="T19" s="38">
        <f t="shared" si="0"/>
        <v>0.5</v>
      </c>
      <c r="U19" s="38">
        <f t="shared" si="0"/>
        <v>0.3</v>
      </c>
      <c r="V19" s="38">
        <f t="shared" si="0"/>
        <v>0.5</v>
      </c>
      <c r="W19" s="38">
        <f t="shared" si="0"/>
        <v>0.5</v>
      </c>
      <c r="X19" s="38">
        <f t="shared" si="0"/>
        <v>0.4</v>
      </c>
    </row>
    <row r="20" spans="1:24" x14ac:dyDescent="0.35">
      <c r="A20" s="41" t="s">
        <v>112</v>
      </c>
      <c r="B20" t="s">
        <v>113</v>
      </c>
      <c r="C20" s="38">
        <f t="shared" si="1"/>
        <v>0.46666666666666662</v>
      </c>
      <c r="D20" s="38">
        <f t="shared" si="2"/>
        <v>0.45</v>
      </c>
      <c r="E20" s="38">
        <f t="shared" si="3"/>
        <v>0.1</v>
      </c>
      <c r="F20" s="38">
        <f t="shared" si="3"/>
        <v>0.2</v>
      </c>
      <c r="I20" s="45">
        <v>1.5</v>
      </c>
      <c r="J20" s="47">
        <v>2</v>
      </c>
      <c r="K20" s="47">
        <v>2.5</v>
      </c>
      <c r="L20" s="47">
        <v>3.5</v>
      </c>
      <c r="M20" s="47">
        <v>4</v>
      </c>
      <c r="N20" s="47">
        <v>3.5</v>
      </c>
      <c r="O20" s="47">
        <v>3</v>
      </c>
      <c r="P20" s="38"/>
      <c r="Q20" s="38"/>
      <c r="R20" s="38">
        <f t="shared" si="0"/>
        <v>0.1</v>
      </c>
      <c r="S20" s="38">
        <f t="shared" si="0"/>
        <v>0.2</v>
      </c>
      <c r="T20" s="38">
        <f t="shared" si="0"/>
        <v>0.3</v>
      </c>
      <c r="U20" s="38">
        <f t="shared" si="0"/>
        <v>0.5</v>
      </c>
      <c r="V20" s="38">
        <f t="shared" si="0"/>
        <v>0.6</v>
      </c>
      <c r="W20" s="38">
        <f t="shared" si="0"/>
        <v>0.5</v>
      </c>
      <c r="X20" s="38">
        <f t="shared" si="0"/>
        <v>0.4</v>
      </c>
    </row>
    <row r="21" spans="1:24" x14ac:dyDescent="0.35">
      <c r="A21" s="39" t="s">
        <v>58</v>
      </c>
      <c r="B21" t="s">
        <v>59</v>
      </c>
      <c r="C21" s="38">
        <f t="shared" si="1"/>
        <v>0.80000000000000016</v>
      </c>
      <c r="D21" s="38">
        <f t="shared" si="2"/>
        <v>0.55000000000000004</v>
      </c>
      <c r="E21" s="38">
        <f t="shared" si="3"/>
        <v>0.7</v>
      </c>
      <c r="F21" s="38">
        <f t="shared" si="3"/>
        <v>0.7</v>
      </c>
      <c r="I21" s="45">
        <v>4.5</v>
      </c>
      <c r="J21" s="47">
        <v>4.5</v>
      </c>
      <c r="K21" s="47">
        <v>5.5</v>
      </c>
      <c r="L21" s="47">
        <v>5</v>
      </c>
      <c r="M21" s="47">
        <v>4.5</v>
      </c>
      <c r="N21" s="47">
        <v>4</v>
      </c>
      <c r="O21" s="47">
        <v>3.5</v>
      </c>
      <c r="P21" s="38"/>
      <c r="Q21" s="38"/>
      <c r="R21" s="38">
        <f t="shared" si="0"/>
        <v>0.7</v>
      </c>
      <c r="S21" s="38">
        <f t="shared" si="0"/>
        <v>0.7</v>
      </c>
      <c r="T21" s="38">
        <f t="shared" si="0"/>
        <v>0.9</v>
      </c>
      <c r="U21" s="38">
        <f t="shared" si="0"/>
        <v>0.8</v>
      </c>
      <c r="V21" s="38">
        <f t="shared" si="0"/>
        <v>0.7</v>
      </c>
      <c r="W21" s="38">
        <f t="shared" si="0"/>
        <v>0.6</v>
      </c>
      <c r="X21" s="38">
        <f t="shared" si="0"/>
        <v>0.5</v>
      </c>
    </row>
    <row r="22" spans="1:24" x14ac:dyDescent="0.35">
      <c r="A22" s="39" t="s">
        <v>60</v>
      </c>
      <c r="B22" t="s">
        <v>61</v>
      </c>
      <c r="C22" s="38">
        <f t="shared" si="1"/>
        <v>0.6333333333333333</v>
      </c>
      <c r="D22" s="38">
        <f t="shared" si="2"/>
        <v>0.6</v>
      </c>
      <c r="E22" s="38">
        <f t="shared" si="3"/>
        <v>0.5</v>
      </c>
      <c r="F22" s="38">
        <f t="shared" si="3"/>
        <v>0.5</v>
      </c>
      <c r="I22" s="45">
        <v>3.5</v>
      </c>
      <c r="J22" s="47">
        <v>3.5</v>
      </c>
      <c r="K22" s="47">
        <v>4</v>
      </c>
      <c r="L22" s="47">
        <v>4</v>
      </c>
      <c r="M22" s="47">
        <v>4.5</v>
      </c>
      <c r="N22" s="47">
        <v>4.5</v>
      </c>
      <c r="O22" s="47">
        <v>3.5</v>
      </c>
      <c r="P22" s="38"/>
      <c r="Q22" s="38"/>
      <c r="R22" s="38">
        <f t="shared" si="0"/>
        <v>0.5</v>
      </c>
      <c r="S22" s="38">
        <f t="shared" si="0"/>
        <v>0.5</v>
      </c>
      <c r="T22" s="38">
        <f t="shared" si="0"/>
        <v>0.6</v>
      </c>
      <c r="U22" s="38">
        <f t="shared" si="0"/>
        <v>0.6</v>
      </c>
      <c r="V22" s="38">
        <f t="shared" si="0"/>
        <v>0.7</v>
      </c>
      <c r="W22" s="38">
        <f t="shared" si="0"/>
        <v>0.7</v>
      </c>
      <c r="X22" s="38">
        <f t="shared" si="0"/>
        <v>0.5</v>
      </c>
    </row>
    <row r="23" spans="1:24" x14ac:dyDescent="0.35">
      <c r="A23" s="39" t="s">
        <v>68</v>
      </c>
      <c r="B23" t="s">
        <v>69</v>
      </c>
      <c r="C23" s="38">
        <f t="shared" si="1"/>
        <v>0.56666666666666665</v>
      </c>
      <c r="D23" s="38">
        <f t="shared" si="2"/>
        <v>0.7</v>
      </c>
      <c r="E23" s="38">
        <f t="shared" si="3"/>
        <v>0.5</v>
      </c>
      <c r="F23" s="38">
        <f t="shared" si="3"/>
        <v>0.5</v>
      </c>
      <c r="I23" s="45">
        <v>3.5</v>
      </c>
      <c r="J23" s="47">
        <v>3.5</v>
      </c>
      <c r="K23" s="47">
        <v>4</v>
      </c>
      <c r="L23" s="47">
        <v>4</v>
      </c>
      <c r="M23" s="47">
        <v>3.5</v>
      </c>
      <c r="N23" s="47">
        <v>5</v>
      </c>
      <c r="O23" s="47">
        <v>4</v>
      </c>
      <c r="P23" s="38"/>
      <c r="Q23" s="38"/>
      <c r="R23" s="38">
        <f t="shared" si="0"/>
        <v>0.5</v>
      </c>
      <c r="S23" s="38">
        <f t="shared" si="0"/>
        <v>0.5</v>
      </c>
      <c r="T23" s="38">
        <f t="shared" si="0"/>
        <v>0.6</v>
      </c>
      <c r="U23" s="38">
        <f t="shared" si="0"/>
        <v>0.6</v>
      </c>
      <c r="V23" s="38">
        <f t="shared" si="0"/>
        <v>0.5</v>
      </c>
      <c r="W23" s="38">
        <f t="shared" si="0"/>
        <v>0.8</v>
      </c>
      <c r="X23" s="38">
        <f t="shared" si="0"/>
        <v>0.6</v>
      </c>
    </row>
    <row r="24" spans="1:24" x14ac:dyDescent="0.35">
      <c r="A24" s="39" t="s">
        <v>70</v>
      </c>
      <c r="B24" t="s">
        <v>71</v>
      </c>
      <c r="C24" s="38">
        <f t="shared" si="1"/>
        <v>0.6333333333333333</v>
      </c>
      <c r="D24" s="38">
        <f t="shared" si="2"/>
        <v>0.6</v>
      </c>
      <c r="E24" s="38">
        <f t="shared" si="3"/>
        <v>0.5</v>
      </c>
      <c r="F24" s="38">
        <f t="shared" si="3"/>
        <v>0.5</v>
      </c>
      <c r="I24" s="45">
        <v>3.5</v>
      </c>
      <c r="J24" s="47">
        <v>3.5</v>
      </c>
      <c r="K24" s="47">
        <v>4.5</v>
      </c>
      <c r="L24" s="47">
        <v>4</v>
      </c>
      <c r="M24" s="47">
        <v>4</v>
      </c>
      <c r="N24" s="47">
        <v>4.5</v>
      </c>
      <c r="O24" s="47">
        <v>3.5</v>
      </c>
      <c r="P24" s="38"/>
      <c r="Q24" s="38"/>
      <c r="R24" s="38">
        <f t="shared" si="0"/>
        <v>0.5</v>
      </c>
      <c r="S24" s="38">
        <f t="shared" si="0"/>
        <v>0.5</v>
      </c>
      <c r="T24" s="38">
        <f t="shared" si="0"/>
        <v>0.7</v>
      </c>
      <c r="U24" s="38">
        <f t="shared" si="0"/>
        <v>0.6</v>
      </c>
      <c r="V24" s="38">
        <f t="shared" si="0"/>
        <v>0.6</v>
      </c>
      <c r="W24" s="38">
        <f t="shared" si="0"/>
        <v>0.7</v>
      </c>
      <c r="X24" s="38">
        <f t="shared" si="0"/>
        <v>0.5</v>
      </c>
    </row>
    <row r="25" spans="1:24" x14ac:dyDescent="0.35">
      <c r="A25" s="39" t="s">
        <v>72</v>
      </c>
      <c r="B25" t="s">
        <v>73</v>
      </c>
      <c r="C25" s="38">
        <f t="shared" si="1"/>
        <v>0.53333333333333333</v>
      </c>
      <c r="D25" s="38">
        <f t="shared" si="2"/>
        <v>0.6</v>
      </c>
      <c r="E25" s="38">
        <f t="shared" si="3"/>
        <v>0.6</v>
      </c>
      <c r="F25" s="38">
        <f t="shared" si="3"/>
        <v>0.4</v>
      </c>
      <c r="I25" s="45">
        <v>4</v>
      </c>
      <c r="J25" s="47">
        <v>3</v>
      </c>
      <c r="K25" s="47">
        <v>4</v>
      </c>
      <c r="L25" s="47">
        <v>4</v>
      </c>
      <c r="M25" s="47">
        <v>3</v>
      </c>
      <c r="N25" s="47">
        <v>4</v>
      </c>
      <c r="O25" s="47">
        <v>4</v>
      </c>
      <c r="P25" s="38"/>
      <c r="Q25" s="38"/>
      <c r="R25" s="38">
        <f t="shared" si="0"/>
        <v>0.6</v>
      </c>
      <c r="S25" s="38">
        <f t="shared" si="0"/>
        <v>0.4</v>
      </c>
      <c r="T25" s="38">
        <f t="shared" si="0"/>
        <v>0.6</v>
      </c>
      <c r="U25" s="38">
        <f t="shared" si="0"/>
        <v>0.6</v>
      </c>
      <c r="V25" s="38">
        <f t="shared" si="0"/>
        <v>0.4</v>
      </c>
      <c r="W25" s="38">
        <f t="shared" si="0"/>
        <v>0.6</v>
      </c>
      <c r="X25" s="38">
        <f t="shared" si="0"/>
        <v>0.6</v>
      </c>
    </row>
    <row r="26" spans="1:24" x14ac:dyDescent="0.35">
      <c r="A26" s="39" t="s">
        <v>82</v>
      </c>
      <c r="B26" t="s">
        <v>83</v>
      </c>
      <c r="C26" s="38">
        <f t="shared" si="1"/>
        <v>0.6333333333333333</v>
      </c>
      <c r="D26" s="38">
        <f t="shared" si="2"/>
        <v>0.6</v>
      </c>
      <c r="E26" s="38">
        <f t="shared" si="3"/>
        <v>0.4</v>
      </c>
      <c r="F26" s="38">
        <f t="shared" si="3"/>
        <v>0.5</v>
      </c>
      <c r="I26" s="45">
        <v>3</v>
      </c>
      <c r="J26" s="47">
        <v>3.5</v>
      </c>
      <c r="K26" s="47">
        <v>3.5</v>
      </c>
      <c r="L26" s="47">
        <v>5</v>
      </c>
      <c r="M26" s="47">
        <v>4</v>
      </c>
      <c r="N26" s="47">
        <v>4.5</v>
      </c>
      <c r="O26" s="47">
        <v>3.5</v>
      </c>
      <c r="P26" s="38"/>
      <c r="Q26" s="38"/>
      <c r="R26" s="38">
        <f t="shared" si="0"/>
        <v>0.4</v>
      </c>
      <c r="S26" s="38">
        <f t="shared" si="0"/>
        <v>0.5</v>
      </c>
      <c r="T26" s="38">
        <f t="shared" si="0"/>
        <v>0.5</v>
      </c>
      <c r="U26" s="38">
        <f t="shared" si="0"/>
        <v>0.8</v>
      </c>
      <c r="V26" s="38">
        <f t="shared" si="0"/>
        <v>0.6</v>
      </c>
      <c r="W26" s="38">
        <f t="shared" si="0"/>
        <v>0.7</v>
      </c>
      <c r="X26" s="38">
        <f t="shared" si="0"/>
        <v>0.5</v>
      </c>
    </row>
    <row r="27" spans="1:24" x14ac:dyDescent="0.35">
      <c r="A27" s="39" t="s">
        <v>96</v>
      </c>
      <c r="B27" t="s">
        <v>97</v>
      </c>
      <c r="C27" s="38">
        <f t="shared" si="1"/>
        <v>0.56666666666666676</v>
      </c>
      <c r="D27" s="38">
        <f t="shared" si="2"/>
        <v>0.6</v>
      </c>
      <c r="E27" s="38">
        <f t="shared" si="3"/>
        <v>0.5</v>
      </c>
      <c r="F27" s="38">
        <f t="shared" si="3"/>
        <v>0.4</v>
      </c>
      <c r="I27" s="45">
        <v>3.5</v>
      </c>
      <c r="J27" s="47">
        <v>3</v>
      </c>
      <c r="K27" s="47">
        <v>3.5</v>
      </c>
      <c r="L27" s="47">
        <v>4</v>
      </c>
      <c r="M27" s="47">
        <v>4</v>
      </c>
      <c r="N27" s="47">
        <v>4</v>
      </c>
      <c r="O27" s="47">
        <v>4</v>
      </c>
      <c r="P27" s="38"/>
      <c r="Q27" s="38"/>
      <c r="R27" s="38">
        <f t="shared" si="0"/>
        <v>0.5</v>
      </c>
      <c r="S27" s="38">
        <f t="shared" si="0"/>
        <v>0.4</v>
      </c>
      <c r="T27" s="38">
        <f t="shared" si="0"/>
        <v>0.5</v>
      </c>
      <c r="U27" s="38">
        <f t="shared" si="0"/>
        <v>0.6</v>
      </c>
      <c r="V27" s="38">
        <f t="shared" si="0"/>
        <v>0.6</v>
      </c>
      <c r="W27" s="38">
        <f t="shared" si="0"/>
        <v>0.6</v>
      </c>
      <c r="X27" s="38">
        <f t="shared" si="0"/>
        <v>0.6</v>
      </c>
    </row>
    <row r="28" spans="1:24" x14ac:dyDescent="0.35">
      <c r="A28" s="39" t="s">
        <v>133</v>
      </c>
      <c r="B28" t="s">
        <v>134</v>
      </c>
      <c r="C28" s="38">
        <f t="shared" si="1"/>
        <v>0.69999999999999984</v>
      </c>
      <c r="D28" s="38">
        <f t="shared" si="2"/>
        <v>0.75</v>
      </c>
      <c r="E28" s="38">
        <f t="shared" si="3"/>
        <v>0.6</v>
      </c>
      <c r="F28" s="38">
        <f t="shared" si="3"/>
        <v>0.5</v>
      </c>
      <c r="I28" s="45">
        <v>4</v>
      </c>
      <c r="J28" s="47">
        <v>3.5</v>
      </c>
      <c r="K28" s="47">
        <v>4.5</v>
      </c>
      <c r="L28" s="47">
        <v>4.5</v>
      </c>
      <c r="M28" s="47">
        <v>4.5</v>
      </c>
      <c r="N28" s="47">
        <v>5</v>
      </c>
      <c r="O28" s="47">
        <v>4.5</v>
      </c>
      <c r="P28" s="38"/>
      <c r="Q28" s="38"/>
      <c r="R28" s="38">
        <f t="shared" si="0"/>
        <v>0.6</v>
      </c>
      <c r="S28" s="38">
        <f t="shared" si="0"/>
        <v>0.5</v>
      </c>
      <c r="T28" s="38">
        <f t="shared" si="0"/>
        <v>0.7</v>
      </c>
      <c r="U28" s="38">
        <f t="shared" si="0"/>
        <v>0.7</v>
      </c>
      <c r="V28" s="38">
        <f t="shared" si="0"/>
        <v>0.7</v>
      </c>
      <c r="W28" s="38">
        <f t="shared" si="0"/>
        <v>0.8</v>
      </c>
      <c r="X28" s="38">
        <f t="shared" si="0"/>
        <v>0.7</v>
      </c>
    </row>
    <row r="29" spans="1:24" x14ac:dyDescent="0.35">
      <c r="A29" s="39" t="s">
        <v>56</v>
      </c>
      <c r="B29" t="s">
        <v>57</v>
      </c>
      <c r="C29" s="38">
        <f t="shared" si="1"/>
        <v>0.56666666666666676</v>
      </c>
      <c r="D29" s="38">
        <f t="shared" si="2"/>
        <v>0.45</v>
      </c>
      <c r="E29" s="38">
        <f t="shared" si="3"/>
        <v>0.6</v>
      </c>
      <c r="F29" s="38">
        <f t="shared" si="3"/>
        <v>0.6</v>
      </c>
      <c r="I29" s="45">
        <v>4</v>
      </c>
      <c r="J29" s="47">
        <v>4</v>
      </c>
      <c r="K29" s="47">
        <v>3.5</v>
      </c>
      <c r="L29" s="47">
        <v>4</v>
      </c>
      <c r="M29" s="47">
        <v>4</v>
      </c>
      <c r="N29" s="47">
        <v>3.5</v>
      </c>
      <c r="O29" s="47">
        <v>3</v>
      </c>
      <c r="P29" s="38"/>
      <c r="Q29" s="38"/>
      <c r="R29" s="38">
        <f t="shared" si="0"/>
        <v>0.6</v>
      </c>
      <c r="S29" s="38">
        <f t="shared" si="0"/>
        <v>0.6</v>
      </c>
      <c r="T29" s="38">
        <f t="shared" si="0"/>
        <v>0.5</v>
      </c>
      <c r="U29" s="38">
        <f t="shared" si="0"/>
        <v>0.6</v>
      </c>
      <c r="V29" s="38">
        <f t="shared" si="0"/>
        <v>0.6</v>
      </c>
      <c r="W29" s="38">
        <f t="shared" si="0"/>
        <v>0.5</v>
      </c>
      <c r="X29" s="38">
        <f t="shared" si="0"/>
        <v>0.4</v>
      </c>
    </row>
    <row r="30" spans="1:24" x14ac:dyDescent="0.35">
      <c r="A30" s="39" t="s">
        <v>135</v>
      </c>
      <c r="B30" t="s">
        <v>136</v>
      </c>
      <c r="C30" s="38">
        <f t="shared" si="1"/>
        <v>0.80000000000000016</v>
      </c>
      <c r="D30" s="38">
        <f t="shared" si="2"/>
        <v>0.95</v>
      </c>
      <c r="E30" s="38">
        <f t="shared" si="3"/>
        <v>0.6</v>
      </c>
      <c r="F30" s="38">
        <f t="shared" si="3"/>
        <v>0.6</v>
      </c>
      <c r="I30" s="45">
        <v>4</v>
      </c>
      <c r="J30" s="47">
        <v>4</v>
      </c>
      <c r="K30" s="47">
        <v>4.5</v>
      </c>
      <c r="L30" s="47">
        <v>5.5</v>
      </c>
      <c r="M30" s="47">
        <v>5</v>
      </c>
      <c r="N30" s="47">
        <v>6</v>
      </c>
      <c r="O30" s="47">
        <v>5.5</v>
      </c>
      <c r="P30" s="38"/>
      <c r="Q30" s="38"/>
      <c r="R30" s="38">
        <f t="shared" si="0"/>
        <v>0.6</v>
      </c>
      <c r="S30" s="38">
        <f t="shared" si="0"/>
        <v>0.6</v>
      </c>
      <c r="T30" s="38">
        <f t="shared" si="0"/>
        <v>0.7</v>
      </c>
      <c r="U30" s="38">
        <f t="shared" si="0"/>
        <v>0.9</v>
      </c>
      <c r="V30" s="38">
        <f t="shared" si="0"/>
        <v>0.8</v>
      </c>
      <c r="W30" s="38">
        <f t="shared" si="0"/>
        <v>1</v>
      </c>
      <c r="X30" s="38">
        <f t="shared" si="0"/>
        <v>0.9</v>
      </c>
    </row>
    <row r="31" spans="1:24" x14ac:dyDescent="0.35">
      <c r="A31" s="39" t="s">
        <v>78</v>
      </c>
      <c r="B31" t="s">
        <v>79</v>
      </c>
      <c r="C31" s="38">
        <f t="shared" si="1"/>
        <v>0.6333333333333333</v>
      </c>
      <c r="D31" s="38">
        <f t="shared" si="2"/>
        <v>0.7</v>
      </c>
      <c r="E31" s="38">
        <f t="shared" si="3"/>
        <v>0.6</v>
      </c>
      <c r="F31" s="38">
        <f t="shared" si="3"/>
        <v>0.6</v>
      </c>
      <c r="I31" s="45">
        <v>4</v>
      </c>
      <c r="J31" s="47">
        <v>4</v>
      </c>
      <c r="K31" s="47">
        <v>4</v>
      </c>
      <c r="L31" s="47">
        <v>4.5</v>
      </c>
      <c r="M31" s="47">
        <v>4</v>
      </c>
      <c r="N31" s="47">
        <v>4.5</v>
      </c>
      <c r="O31" s="47">
        <v>4.5</v>
      </c>
      <c r="P31" s="38"/>
      <c r="Q31" s="38"/>
      <c r="R31" s="38">
        <f t="shared" si="0"/>
        <v>0.6</v>
      </c>
      <c r="S31" s="38">
        <f t="shared" si="0"/>
        <v>0.6</v>
      </c>
      <c r="T31" s="38">
        <f t="shared" si="0"/>
        <v>0.6</v>
      </c>
      <c r="U31" s="38">
        <f t="shared" si="0"/>
        <v>0.7</v>
      </c>
      <c r="V31" s="38">
        <f t="shared" si="0"/>
        <v>0.6</v>
      </c>
      <c r="W31" s="38">
        <f t="shared" si="0"/>
        <v>0.7</v>
      </c>
      <c r="X31" s="38">
        <f t="shared" si="0"/>
        <v>0.7</v>
      </c>
    </row>
    <row r="32" spans="1:24" x14ac:dyDescent="0.35">
      <c r="A32" s="39" t="s">
        <v>86</v>
      </c>
      <c r="B32" t="s">
        <v>87</v>
      </c>
      <c r="C32" s="38">
        <f t="shared" si="1"/>
        <v>0.56666666666666665</v>
      </c>
      <c r="D32" s="38">
        <f t="shared" si="2"/>
        <v>0.6</v>
      </c>
      <c r="E32" s="38">
        <f t="shared" si="3"/>
        <v>0.4</v>
      </c>
      <c r="F32" s="38">
        <f t="shared" si="3"/>
        <v>0.5</v>
      </c>
      <c r="I32" s="45">
        <v>3</v>
      </c>
      <c r="J32" s="47">
        <v>3.5</v>
      </c>
      <c r="K32" s="47">
        <v>3.5</v>
      </c>
      <c r="L32" s="47">
        <v>3.5</v>
      </c>
      <c r="M32" s="47">
        <v>4.5</v>
      </c>
      <c r="N32" s="47">
        <v>4</v>
      </c>
      <c r="O32" s="47">
        <v>4</v>
      </c>
      <c r="P32" s="38"/>
      <c r="Q32" s="38"/>
      <c r="R32" s="38">
        <f t="shared" si="0"/>
        <v>0.4</v>
      </c>
      <c r="S32" s="38">
        <f t="shared" si="0"/>
        <v>0.5</v>
      </c>
      <c r="T32" s="38">
        <f t="shared" si="0"/>
        <v>0.5</v>
      </c>
      <c r="U32" s="38">
        <f t="shared" si="0"/>
        <v>0.5</v>
      </c>
      <c r="V32" s="38">
        <f t="shared" si="0"/>
        <v>0.7</v>
      </c>
      <c r="W32" s="38">
        <f t="shared" si="0"/>
        <v>0.6</v>
      </c>
      <c r="X32" s="38">
        <f t="shared" si="0"/>
        <v>0.6</v>
      </c>
    </row>
    <row r="33" spans="1:24" x14ac:dyDescent="0.35">
      <c r="A33" s="39" t="s">
        <v>116</v>
      </c>
      <c r="B33" t="s">
        <v>117</v>
      </c>
      <c r="C33" s="38">
        <f t="shared" si="1"/>
        <v>0.6</v>
      </c>
      <c r="D33" s="38">
        <f t="shared" si="2"/>
        <v>0.64999999999999991</v>
      </c>
      <c r="E33" s="38">
        <f t="shared" si="3"/>
        <v>0.6</v>
      </c>
      <c r="F33" s="38">
        <f t="shared" si="3"/>
        <v>0.5</v>
      </c>
      <c r="I33" s="45">
        <v>4</v>
      </c>
      <c r="J33" s="47">
        <v>3.5</v>
      </c>
      <c r="K33" s="47">
        <v>4</v>
      </c>
      <c r="L33" s="47">
        <v>4</v>
      </c>
      <c r="M33" s="47">
        <v>4</v>
      </c>
      <c r="N33" s="47">
        <v>4.5</v>
      </c>
      <c r="O33" s="47">
        <v>4</v>
      </c>
      <c r="P33" s="38"/>
      <c r="Q33" s="38"/>
      <c r="R33" s="38">
        <f t="shared" si="0"/>
        <v>0.6</v>
      </c>
      <c r="S33" s="38">
        <f t="shared" si="0"/>
        <v>0.5</v>
      </c>
      <c r="T33" s="38">
        <f t="shared" si="0"/>
        <v>0.6</v>
      </c>
      <c r="U33" s="38">
        <f t="shared" si="0"/>
        <v>0.6</v>
      </c>
      <c r="V33" s="38">
        <f t="shared" si="0"/>
        <v>0.6</v>
      </c>
      <c r="W33" s="38">
        <f t="shared" si="0"/>
        <v>0.7</v>
      </c>
      <c r="X33" s="38">
        <f t="shared" si="0"/>
        <v>0.6</v>
      </c>
    </row>
    <row r="34" spans="1:24" x14ac:dyDescent="0.35">
      <c r="A34" s="39" t="s">
        <v>104</v>
      </c>
      <c r="B34" t="s">
        <v>105</v>
      </c>
      <c r="C34" s="38">
        <f t="shared" si="1"/>
        <v>0.56666666666666665</v>
      </c>
      <c r="D34" s="38">
        <f t="shared" si="2"/>
        <v>0.5</v>
      </c>
      <c r="E34" s="38">
        <f t="shared" si="3"/>
        <v>0.6</v>
      </c>
      <c r="F34" s="38">
        <f t="shared" si="3"/>
        <v>0.3</v>
      </c>
      <c r="I34" s="46">
        <v>4</v>
      </c>
      <c r="J34" s="48">
        <v>2.5</v>
      </c>
      <c r="K34" s="48">
        <v>3</v>
      </c>
      <c r="L34" s="48">
        <v>4</v>
      </c>
      <c r="M34" s="48">
        <v>4.5</v>
      </c>
      <c r="N34" s="48">
        <v>3</v>
      </c>
      <c r="O34" s="48">
        <v>4</v>
      </c>
      <c r="P34" s="38"/>
      <c r="Q34" s="38"/>
      <c r="R34" s="38">
        <f t="shared" si="0"/>
        <v>0.6</v>
      </c>
      <c r="S34" s="38">
        <f t="shared" si="0"/>
        <v>0.3</v>
      </c>
      <c r="T34" s="38">
        <f t="shared" si="0"/>
        <v>0.4</v>
      </c>
      <c r="U34" s="38">
        <f t="shared" si="0"/>
        <v>0.6</v>
      </c>
      <c r="V34" s="38">
        <f t="shared" si="0"/>
        <v>0.7</v>
      </c>
      <c r="W34" s="38">
        <f t="shared" si="0"/>
        <v>0.4</v>
      </c>
      <c r="X34" s="38">
        <f t="shared" si="0"/>
        <v>0.6</v>
      </c>
    </row>
    <row r="35" spans="1:24" x14ac:dyDescent="0.35">
      <c r="A35" s="39" t="s">
        <v>118</v>
      </c>
      <c r="B35" t="s">
        <v>137</v>
      </c>
      <c r="C35" s="38">
        <f t="shared" si="1"/>
        <v>0.69999999999999984</v>
      </c>
      <c r="D35" s="38">
        <f t="shared" si="2"/>
        <v>0.6</v>
      </c>
      <c r="E35" s="38">
        <f t="shared" si="3"/>
        <v>0.7</v>
      </c>
      <c r="F35" s="38">
        <f t="shared" si="3"/>
        <v>0.6</v>
      </c>
      <c r="I35" s="46">
        <v>4.5</v>
      </c>
      <c r="J35" s="48">
        <v>4</v>
      </c>
      <c r="K35" s="48">
        <v>4.5</v>
      </c>
      <c r="L35" s="48">
        <v>4.5</v>
      </c>
      <c r="M35" s="48">
        <v>4.5</v>
      </c>
      <c r="N35" s="48">
        <v>4</v>
      </c>
      <c r="O35" s="48">
        <v>4</v>
      </c>
      <c r="P35" s="38"/>
      <c r="Q35" s="38"/>
      <c r="R35" s="38">
        <f t="shared" si="0"/>
        <v>0.7</v>
      </c>
      <c r="S35" s="38">
        <f t="shared" si="0"/>
        <v>0.6</v>
      </c>
      <c r="T35" s="38">
        <f t="shared" si="0"/>
        <v>0.7</v>
      </c>
      <c r="U35" s="38">
        <f t="shared" si="0"/>
        <v>0.7</v>
      </c>
      <c r="V35" s="38">
        <f t="shared" si="0"/>
        <v>0.7</v>
      </c>
      <c r="W35" s="38">
        <f t="shared" si="0"/>
        <v>0.6</v>
      </c>
      <c r="X35" s="38">
        <f t="shared" si="0"/>
        <v>0.6</v>
      </c>
    </row>
    <row r="36" spans="1:24" x14ac:dyDescent="0.35">
      <c r="C36" s="2"/>
      <c r="D36" s="2"/>
      <c r="E36" s="2"/>
      <c r="F36" s="2"/>
      <c r="I36" s="2"/>
      <c r="J36" s="2"/>
      <c r="K36" s="2"/>
      <c r="L36" s="2"/>
      <c r="M36" s="2"/>
      <c r="N36" s="2"/>
      <c r="O36" s="2"/>
    </row>
    <row r="37" spans="1:24" x14ac:dyDescent="0.35">
      <c r="C37" s="2"/>
      <c r="D37" s="2"/>
      <c r="E37" s="2"/>
      <c r="F37" s="2"/>
      <c r="I37" s="2"/>
      <c r="J37" s="2"/>
      <c r="K37" s="2"/>
      <c r="L37" s="2"/>
      <c r="M37" s="2"/>
      <c r="N37" s="2"/>
      <c r="O37" s="2"/>
    </row>
    <row r="38" spans="1:24" x14ac:dyDescent="0.35">
      <c r="C38" s="2"/>
      <c r="D38" s="2"/>
      <c r="E38" s="2"/>
      <c r="F38" s="2"/>
      <c r="I38" s="2"/>
      <c r="J38" s="2"/>
      <c r="K38" s="2"/>
      <c r="L38" s="2"/>
      <c r="M38" s="2"/>
      <c r="N38" s="2"/>
      <c r="O38" s="2"/>
    </row>
    <row r="39" spans="1:24" x14ac:dyDescent="0.35">
      <c r="C39" s="2"/>
      <c r="D39" s="2"/>
      <c r="E39" s="2"/>
      <c r="F39" s="2"/>
      <c r="I39" s="2"/>
      <c r="J39" s="2"/>
      <c r="K39" s="2"/>
      <c r="L39" s="2"/>
      <c r="M39" s="2"/>
      <c r="N39" s="2"/>
      <c r="O39" s="2"/>
    </row>
    <row r="40" spans="1:24" x14ac:dyDescent="0.35">
      <c r="C40" s="2"/>
      <c r="D40" s="2"/>
      <c r="E40" s="2"/>
      <c r="F40" s="2"/>
      <c r="I40" s="2"/>
      <c r="J40" s="2"/>
      <c r="K40" s="2"/>
      <c r="L40" s="2"/>
      <c r="M40" s="2"/>
      <c r="N40" s="2"/>
      <c r="O40" s="2"/>
    </row>
    <row r="41" spans="1:24" x14ac:dyDescent="0.35">
      <c r="C41" s="2"/>
      <c r="D41" s="2"/>
      <c r="E41" s="2"/>
      <c r="F41" s="2"/>
      <c r="I41" s="2"/>
      <c r="J41" s="2"/>
      <c r="K41" s="2"/>
      <c r="L41" s="2"/>
      <c r="M41" s="2"/>
      <c r="N41" s="2"/>
      <c r="O41" s="2"/>
    </row>
    <row r="42" spans="1:24" x14ac:dyDescent="0.35">
      <c r="C42" s="2"/>
      <c r="D42" s="2"/>
      <c r="E42" s="2"/>
      <c r="F42" s="2"/>
      <c r="I42" s="2"/>
      <c r="J42" s="2"/>
      <c r="K42" s="2"/>
      <c r="L42" s="2"/>
      <c r="M42" s="2"/>
      <c r="N42" s="2"/>
      <c r="O42" s="2"/>
    </row>
    <row r="43" spans="1:24" x14ac:dyDescent="0.35">
      <c r="C43" s="2"/>
      <c r="D43" s="2"/>
      <c r="E43" s="2"/>
      <c r="F43" s="2"/>
      <c r="I43" s="2"/>
      <c r="J43" s="2"/>
      <c r="K43" s="2"/>
      <c r="L43" s="2"/>
      <c r="M43" s="2"/>
      <c r="N43" s="2"/>
      <c r="O43" s="2"/>
    </row>
    <row r="44" spans="1:24" x14ac:dyDescent="0.35">
      <c r="C44" s="2"/>
      <c r="D44" s="2"/>
      <c r="E44" s="2"/>
      <c r="F44" s="2"/>
      <c r="I44" s="2"/>
      <c r="J44" s="2"/>
      <c r="K44" s="2"/>
      <c r="L44" s="2"/>
      <c r="M44" s="2"/>
      <c r="N44" s="2"/>
      <c r="O44" s="2"/>
    </row>
    <row r="45" spans="1:24" x14ac:dyDescent="0.35">
      <c r="C45" s="2"/>
      <c r="D45" s="2"/>
      <c r="E45" s="2"/>
      <c r="F45" s="2"/>
      <c r="I45" s="2"/>
      <c r="J45" s="2"/>
      <c r="K45" s="2"/>
      <c r="L45" s="2"/>
      <c r="M45" s="2"/>
      <c r="N45" s="2"/>
      <c r="O45" s="2"/>
    </row>
    <row r="46" spans="1:24" x14ac:dyDescent="0.35">
      <c r="C46" s="2"/>
      <c r="D46" s="2"/>
      <c r="E46" s="2"/>
      <c r="F46" s="2"/>
      <c r="I46" s="2"/>
      <c r="J46" s="2"/>
      <c r="K46" s="2"/>
      <c r="L46" s="2"/>
      <c r="M46" s="2"/>
      <c r="N46" s="2"/>
      <c r="O46" s="2"/>
    </row>
    <row r="47" spans="1:24" x14ac:dyDescent="0.35">
      <c r="C47" s="2"/>
      <c r="D47" s="2"/>
      <c r="E47" s="2"/>
      <c r="F47" s="2"/>
      <c r="I47" s="2"/>
      <c r="J47" s="2"/>
      <c r="K47" s="2"/>
      <c r="L47" s="2"/>
      <c r="M47" s="2"/>
      <c r="N47" s="2"/>
      <c r="O47" s="2"/>
    </row>
    <row r="48" spans="1:24" x14ac:dyDescent="0.35">
      <c r="C48" s="2"/>
      <c r="D48" s="2"/>
      <c r="E48" s="2"/>
      <c r="F48" s="2"/>
      <c r="I48" s="2"/>
      <c r="J48" s="2"/>
      <c r="K48" s="2"/>
      <c r="L48" s="2"/>
      <c r="M48" s="2"/>
      <c r="N48" s="2"/>
      <c r="O48" s="2"/>
    </row>
    <row r="49" spans="3:15" x14ac:dyDescent="0.35">
      <c r="C49" s="2"/>
      <c r="D49" s="2"/>
      <c r="E49" s="2"/>
      <c r="F49" s="2"/>
      <c r="I49" s="2"/>
      <c r="J49" s="2"/>
      <c r="K49" s="2"/>
      <c r="L49" s="2"/>
      <c r="M49" s="2"/>
      <c r="N49" s="2"/>
      <c r="O49" s="2"/>
    </row>
    <row r="50" spans="3:15" x14ac:dyDescent="0.35">
      <c r="C50" s="2"/>
      <c r="D50" s="2"/>
      <c r="E50" s="2"/>
      <c r="F50" s="2"/>
      <c r="I50" s="2"/>
      <c r="J50" s="2"/>
      <c r="K50" s="2"/>
      <c r="L50" s="2"/>
      <c r="M50" s="2"/>
      <c r="N50" s="2"/>
      <c r="O50" s="2"/>
    </row>
    <row r="51" spans="3:15" x14ac:dyDescent="0.35"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</row>
    <row r="52" spans="3:15" x14ac:dyDescent="0.35">
      <c r="C52" s="2"/>
      <c r="D52" s="2"/>
      <c r="E52" s="2"/>
      <c r="F52" s="2"/>
      <c r="I52" s="2"/>
      <c r="J52" s="2"/>
      <c r="K52" s="2"/>
      <c r="L52" s="2"/>
      <c r="M52" s="2"/>
      <c r="N52" s="2"/>
      <c r="O52" s="2"/>
    </row>
    <row r="53" spans="3:15" x14ac:dyDescent="0.35">
      <c r="C53" s="2"/>
      <c r="D53" s="2"/>
      <c r="E53" s="2"/>
      <c r="F53" s="2"/>
      <c r="I53" s="2"/>
      <c r="J53" s="2"/>
      <c r="K53" s="2"/>
      <c r="L53" s="2"/>
      <c r="M53" s="2"/>
      <c r="N53" s="2"/>
      <c r="O53" s="2"/>
    </row>
    <row r="54" spans="3:15" x14ac:dyDescent="0.35">
      <c r="C54" s="2"/>
      <c r="D54" s="2"/>
      <c r="E54" s="2"/>
      <c r="F54" s="2"/>
      <c r="I54" s="2"/>
      <c r="J54" s="2"/>
      <c r="K54" s="2"/>
      <c r="L54" s="2"/>
      <c r="M54" s="2"/>
      <c r="N54" s="2"/>
      <c r="O54" s="2"/>
    </row>
    <row r="55" spans="3:15" x14ac:dyDescent="0.35">
      <c r="C55" s="2"/>
      <c r="D55" s="2"/>
      <c r="E55" s="2"/>
      <c r="F55" s="2"/>
      <c r="I55" s="2"/>
      <c r="J55" s="2"/>
      <c r="K55" s="2"/>
      <c r="L55" s="2"/>
      <c r="M55" s="2"/>
      <c r="N55" s="2"/>
      <c r="O55" s="2"/>
    </row>
    <row r="56" spans="3:15" x14ac:dyDescent="0.35">
      <c r="C56" s="2"/>
      <c r="D56" s="2"/>
      <c r="E56" s="2"/>
      <c r="F56" s="2"/>
      <c r="I56" s="2"/>
      <c r="J56" s="2"/>
      <c r="K56" s="2"/>
      <c r="L56" s="2"/>
      <c r="M56" s="2"/>
      <c r="N56" s="2"/>
      <c r="O56" s="2"/>
    </row>
    <row r="57" spans="3:15" x14ac:dyDescent="0.35">
      <c r="C57" s="2"/>
      <c r="D57" s="2"/>
      <c r="E57" s="2"/>
      <c r="F57" s="2"/>
      <c r="I57" s="2"/>
      <c r="J57" s="2"/>
      <c r="K57" s="2"/>
      <c r="L57" s="2"/>
      <c r="M57" s="2"/>
      <c r="N57" s="2"/>
      <c r="O57" s="2"/>
    </row>
    <row r="58" spans="3:15" x14ac:dyDescent="0.35">
      <c r="C58" s="2"/>
      <c r="D58" s="2"/>
      <c r="E58" s="2"/>
      <c r="F58" s="2"/>
      <c r="I58" s="2"/>
      <c r="J58" s="2"/>
      <c r="K58" s="2"/>
      <c r="L58" s="2"/>
      <c r="M58" s="2"/>
      <c r="N58" s="2"/>
      <c r="O58" s="2"/>
    </row>
  </sheetData>
  <pageMargins left="0.7" right="0.7" top="0.75" bottom="0.75" header="0.3" footer="0.3"/>
  <pageSetup orientation="portrait" horizontalDpi="4294967292" verticalDpi="4294967292"/>
  <ignoredErrors>
    <ignoredError sqref="D27:D35 C34:C35" evalError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58"/>
  <sheetViews>
    <sheetView topLeftCell="A2" workbookViewId="0">
      <selection activeCell="A7" sqref="A7:B7"/>
    </sheetView>
  </sheetViews>
  <sheetFormatPr defaultColWidth="8.81640625" defaultRowHeight="14.5" x14ac:dyDescent="0.35"/>
  <cols>
    <col min="2" max="2" width="17.54296875" customWidth="1"/>
    <col min="3" max="6" width="10.54296875" customWidth="1"/>
    <col min="7" max="7" width="3.1796875" customWidth="1"/>
    <col min="8" max="8" width="19.81640625" customWidth="1"/>
    <col min="13" max="13" width="11.453125" customWidth="1"/>
    <col min="17" max="17" width="5.453125" customWidth="1"/>
    <col min="22" max="22" width="11.453125" customWidth="1"/>
    <col min="25" max="25" width="4.54296875" customWidth="1"/>
  </cols>
  <sheetData>
    <row r="1" spans="1:24" x14ac:dyDescent="0.35">
      <c r="C1" s="1" t="s">
        <v>35</v>
      </c>
      <c r="I1" s="1" t="s">
        <v>36</v>
      </c>
      <c r="R1" s="1" t="s">
        <v>37</v>
      </c>
    </row>
    <row r="2" spans="1:24" s="1" customFormat="1" ht="97.5" customHeight="1" x14ac:dyDescent="0.35">
      <c r="E2" s="1" t="s">
        <v>128</v>
      </c>
      <c r="I2" s="42" t="s">
        <v>39</v>
      </c>
      <c r="J2" s="42" t="s">
        <v>40</v>
      </c>
      <c r="K2" s="42" t="s">
        <v>41</v>
      </c>
      <c r="L2" s="42" t="s">
        <v>42</v>
      </c>
      <c r="M2" s="42" t="s">
        <v>43</v>
      </c>
      <c r="N2" s="43" t="s">
        <v>44</v>
      </c>
      <c r="O2" s="43" t="s">
        <v>45</v>
      </c>
      <c r="P2" s="44" t="s">
        <v>38</v>
      </c>
      <c r="R2" s="42" t="s">
        <v>39</v>
      </c>
      <c r="S2" s="42" t="s">
        <v>40</v>
      </c>
      <c r="T2" s="42" t="s">
        <v>41</v>
      </c>
      <c r="U2" s="42" t="s">
        <v>42</v>
      </c>
      <c r="V2" s="42" t="s">
        <v>43</v>
      </c>
      <c r="W2" s="43" t="s">
        <v>44</v>
      </c>
      <c r="X2" s="43" t="s">
        <v>45</v>
      </c>
    </row>
    <row r="3" spans="1:24" x14ac:dyDescent="0.35">
      <c r="H3" t="s">
        <v>46</v>
      </c>
      <c r="I3" s="37">
        <v>6</v>
      </c>
      <c r="J3" s="37">
        <v>6</v>
      </c>
      <c r="K3" s="37">
        <v>6</v>
      </c>
      <c r="L3" s="37">
        <v>6</v>
      </c>
      <c r="M3" s="37">
        <v>6</v>
      </c>
      <c r="N3" s="37">
        <v>6</v>
      </c>
      <c r="O3" s="37">
        <v>6</v>
      </c>
      <c r="P3" s="37"/>
      <c r="R3" s="37">
        <v>6</v>
      </c>
      <c r="S3" s="37">
        <v>6</v>
      </c>
      <c r="T3" s="37">
        <v>6</v>
      </c>
      <c r="U3" s="37">
        <v>6</v>
      </c>
      <c r="V3" s="37">
        <v>6</v>
      </c>
      <c r="W3" s="37">
        <v>6</v>
      </c>
      <c r="X3" s="37">
        <v>6</v>
      </c>
    </row>
    <row r="4" spans="1:24" x14ac:dyDescent="0.35">
      <c r="H4" t="s">
        <v>47</v>
      </c>
      <c r="I4" s="37">
        <v>1</v>
      </c>
      <c r="J4" s="37">
        <v>1</v>
      </c>
      <c r="K4" s="37">
        <v>1</v>
      </c>
      <c r="L4" s="37">
        <v>1</v>
      </c>
      <c r="M4" s="37">
        <v>1</v>
      </c>
      <c r="N4" s="37">
        <v>1</v>
      </c>
      <c r="O4" s="37">
        <v>1</v>
      </c>
      <c r="P4" s="37"/>
      <c r="R4" s="37">
        <v>1</v>
      </c>
      <c r="S4" s="37">
        <v>1</v>
      </c>
      <c r="T4" s="37">
        <v>1</v>
      </c>
      <c r="U4" s="37">
        <v>1</v>
      </c>
      <c r="V4" s="37">
        <v>1</v>
      </c>
      <c r="W4" s="37">
        <v>1</v>
      </c>
      <c r="X4" s="37">
        <v>1</v>
      </c>
    </row>
    <row r="5" spans="1:24" x14ac:dyDescent="0.35">
      <c r="H5" t="s">
        <v>48</v>
      </c>
      <c r="I5" s="37">
        <v>1</v>
      </c>
      <c r="J5" s="37">
        <v>1</v>
      </c>
      <c r="K5" s="37">
        <v>1</v>
      </c>
      <c r="L5" s="37">
        <v>1</v>
      </c>
      <c r="M5" s="37">
        <v>1</v>
      </c>
      <c r="N5" s="37">
        <v>1</v>
      </c>
      <c r="O5" s="37">
        <v>1</v>
      </c>
      <c r="P5" s="37"/>
      <c r="R5" s="37">
        <v>1</v>
      </c>
      <c r="S5" s="37">
        <v>1</v>
      </c>
      <c r="T5" s="37">
        <v>1</v>
      </c>
      <c r="U5" s="37">
        <v>1</v>
      </c>
      <c r="V5" s="37">
        <v>1</v>
      </c>
      <c r="W5" s="37">
        <v>1</v>
      </c>
      <c r="X5" s="37">
        <v>1</v>
      </c>
    </row>
    <row r="6" spans="1:24" x14ac:dyDescent="0.35">
      <c r="H6" t="s">
        <v>49</v>
      </c>
      <c r="I6" s="37" t="s">
        <v>50</v>
      </c>
      <c r="J6" s="37" t="s">
        <v>51</v>
      </c>
      <c r="K6" s="37" t="s">
        <v>52</v>
      </c>
      <c r="L6" s="37" t="s">
        <v>52</v>
      </c>
      <c r="M6" s="37" t="s">
        <v>52</v>
      </c>
      <c r="N6" s="37" t="s">
        <v>53</v>
      </c>
      <c r="O6" s="37" t="s">
        <v>53</v>
      </c>
      <c r="P6" s="37"/>
      <c r="R6" s="37" t="s">
        <v>50</v>
      </c>
      <c r="S6" s="37" t="s">
        <v>51</v>
      </c>
      <c r="T6" s="37" t="s">
        <v>52</v>
      </c>
      <c r="U6" s="37" t="s">
        <v>52</v>
      </c>
      <c r="V6" s="37" t="s">
        <v>52</v>
      </c>
      <c r="W6" s="37" t="s">
        <v>53</v>
      </c>
      <c r="X6" s="37" t="s">
        <v>53</v>
      </c>
    </row>
    <row r="7" spans="1:24" x14ac:dyDescent="0.35">
      <c r="A7" t="s">
        <v>54</v>
      </c>
      <c r="B7" t="s">
        <v>55</v>
      </c>
      <c r="C7" t="s">
        <v>146</v>
      </c>
      <c r="D7" t="s">
        <v>147</v>
      </c>
      <c r="E7" t="s">
        <v>148</v>
      </c>
      <c r="F7" t="s">
        <v>149</v>
      </c>
      <c r="H7" t="s">
        <v>38</v>
      </c>
    </row>
    <row r="8" spans="1:24" x14ac:dyDescent="0.35">
      <c r="A8" s="39" t="s">
        <v>66</v>
      </c>
      <c r="B8" t="s">
        <v>67</v>
      </c>
      <c r="C8" s="38">
        <f>AVERAGE(T8:V8)</f>
        <v>0.33333333333333331</v>
      </c>
      <c r="D8" s="38">
        <f>AVERAGE(W8:X8)</f>
        <v>0.35</v>
      </c>
      <c r="E8" s="38">
        <f>+R8</f>
        <v>0.4</v>
      </c>
      <c r="F8" s="38">
        <f>+S8</f>
        <v>0.4</v>
      </c>
      <c r="I8" s="45">
        <v>3</v>
      </c>
      <c r="J8" s="45">
        <v>3</v>
      </c>
      <c r="K8" s="45">
        <v>3</v>
      </c>
      <c r="L8" s="45">
        <v>3</v>
      </c>
      <c r="M8" s="45">
        <v>2</v>
      </c>
      <c r="N8" s="45">
        <v>3</v>
      </c>
      <c r="O8" s="45">
        <v>2.5</v>
      </c>
      <c r="P8" s="38"/>
      <c r="Q8" s="38"/>
      <c r="R8" s="38">
        <f t="shared" ref="R8:X35" si="0">IF(ISNUMBER(I8)=TRUE,R$5*(I8-R$4)/(R$3-R$4)+(1-R$5)*(1-(I8-R$4)/(R$3-R$4)),"..")</f>
        <v>0.4</v>
      </c>
      <c r="S8" s="38">
        <f t="shared" si="0"/>
        <v>0.4</v>
      </c>
      <c r="T8" s="38">
        <f t="shared" si="0"/>
        <v>0.4</v>
      </c>
      <c r="U8" s="38">
        <f t="shared" si="0"/>
        <v>0.4</v>
      </c>
      <c r="V8" s="38">
        <f t="shared" si="0"/>
        <v>0.2</v>
      </c>
      <c r="W8" s="38">
        <f t="shared" si="0"/>
        <v>0.4</v>
      </c>
      <c r="X8" s="38">
        <f t="shared" si="0"/>
        <v>0.3</v>
      </c>
    </row>
    <row r="9" spans="1:24" x14ac:dyDescent="0.35">
      <c r="A9" s="39" t="s">
        <v>74</v>
      </c>
      <c r="B9" t="s">
        <v>75</v>
      </c>
      <c r="C9" s="38">
        <f t="shared" ref="C9:C35" si="1">AVERAGE(T9:V9)</f>
        <v>0.33333333333333331</v>
      </c>
      <c r="D9" s="38">
        <f t="shared" ref="D9:D35" si="2">AVERAGE(W9:X9)</f>
        <v>0.4</v>
      </c>
      <c r="E9" s="38">
        <f t="shared" ref="E9:E35" si="3">+R9</f>
        <v>0.5</v>
      </c>
      <c r="F9" s="38">
        <f t="shared" ref="F9:F35" si="4">+S9</f>
        <v>0.3</v>
      </c>
      <c r="I9" s="45">
        <v>3.5</v>
      </c>
      <c r="J9" s="45">
        <v>2.5</v>
      </c>
      <c r="K9" s="45">
        <v>2</v>
      </c>
      <c r="L9" s="45">
        <v>3</v>
      </c>
      <c r="M9" s="45">
        <v>3</v>
      </c>
      <c r="N9" s="45">
        <v>3.5</v>
      </c>
      <c r="O9" s="45">
        <v>2.5</v>
      </c>
      <c r="P9" s="38"/>
      <c r="Q9" s="38"/>
      <c r="R9" s="38">
        <f t="shared" si="0"/>
        <v>0.5</v>
      </c>
      <c r="S9" s="38">
        <f t="shared" si="0"/>
        <v>0.3</v>
      </c>
      <c r="T9" s="38">
        <f t="shared" si="0"/>
        <v>0.2</v>
      </c>
      <c r="U9" s="38">
        <f t="shared" si="0"/>
        <v>0.4</v>
      </c>
      <c r="V9" s="38">
        <f t="shared" si="0"/>
        <v>0.4</v>
      </c>
      <c r="W9" s="38">
        <f t="shared" si="0"/>
        <v>0.5</v>
      </c>
      <c r="X9" s="38">
        <f t="shared" si="0"/>
        <v>0.3</v>
      </c>
    </row>
    <row r="10" spans="1:24" x14ac:dyDescent="0.35">
      <c r="A10" s="39" t="s">
        <v>76</v>
      </c>
      <c r="B10" t="s">
        <v>77</v>
      </c>
      <c r="C10" s="38">
        <f t="shared" si="1"/>
        <v>0.33333333333333331</v>
      </c>
      <c r="D10" s="38">
        <f t="shared" si="2"/>
        <v>0.44999999999999996</v>
      </c>
      <c r="E10" s="38">
        <f t="shared" si="3"/>
        <v>0.4</v>
      </c>
      <c r="F10" s="38">
        <f t="shared" si="4"/>
        <v>0.4</v>
      </c>
      <c r="I10" s="45">
        <v>3</v>
      </c>
      <c r="J10" s="45">
        <v>3</v>
      </c>
      <c r="K10" s="45">
        <v>2</v>
      </c>
      <c r="L10" s="45">
        <v>3</v>
      </c>
      <c r="M10" s="45">
        <v>3</v>
      </c>
      <c r="N10" s="45">
        <v>4</v>
      </c>
      <c r="O10" s="45">
        <v>2.5</v>
      </c>
      <c r="P10" s="38"/>
      <c r="Q10" s="38"/>
      <c r="R10" s="38">
        <f t="shared" si="0"/>
        <v>0.4</v>
      </c>
      <c r="S10" s="38">
        <f t="shared" si="0"/>
        <v>0.4</v>
      </c>
      <c r="T10" s="38">
        <f t="shared" si="0"/>
        <v>0.2</v>
      </c>
      <c r="U10" s="38">
        <f t="shared" si="0"/>
        <v>0.4</v>
      </c>
      <c r="V10" s="38">
        <f t="shared" si="0"/>
        <v>0.4</v>
      </c>
      <c r="W10" s="38">
        <f t="shared" si="0"/>
        <v>0.6</v>
      </c>
      <c r="X10" s="38">
        <f t="shared" si="0"/>
        <v>0.3</v>
      </c>
    </row>
    <row r="11" spans="1:24" x14ac:dyDescent="0.35">
      <c r="A11" s="39" t="s">
        <v>80</v>
      </c>
      <c r="B11" t="s">
        <v>81</v>
      </c>
      <c r="C11" s="38">
        <f t="shared" si="1"/>
        <v>0.46666666666666662</v>
      </c>
      <c r="D11" s="38">
        <f t="shared" si="2"/>
        <v>0.4</v>
      </c>
      <c r="E11" s="38">
        <f t="shared" si="3"/>
        <v>0.3</v>
      </c>
      <c r="F11" s="38">
        <f t="shared" si="4"/>
        <v>0.5</v>
      </c>
      <c r="I11" s="45">
        <v>2.5</v>
      </c>
      <c r="J11" s="45">
        <v>3.5</v>
      </c>
      <c r="K11" s="45">
        <v>3</v>
      </c>
      <c r="L11" s="45">
        <v>3</v>
      </c>
      <c r="M11" s="45">
        <v>4</v>
      </c>
      <c r="N11" s="45">
        <v>4</v>
      </c>
      <c r="O11" s="45">
        <v>2</v>
      </c>
      <c r="P11" s="38"/>
      <c r="Q11" s="38"/>
      <c r="R11" s="38">
        <f t="shared" si="0"/>
        <v>0.3</v>
      </c>
      <c r="S11" s="38">
        <f t="shared" si="0"/>
        <v>0.5</v>
      </c>
      <c r="T11" s="38">
        <f t="shared" si="0"/>
        <v>0.4</v>
      </c>
      <c r="U11" s="38">
        <f t="shared" si="0"/>
        <v>0.4</v>
      </c>
      <c r="V11" s="38">
        <f t="shared" si="0"/>
        <v>0.6</v>
      </c>
      <c r="W11" s="38">
        <f t="shared" si="0"/>
        <v>0.6</v>
      </c>
      <c r="X11" s="38">
        <f t="shared" si="0"/>
        <v>0.2</v>
      </c>
    </row>
    <row r="12" spans="1:24" x14ac:dyDescent="0.35">
      <c r="A12" s="41" t="s">
        <v>88</v>
      </c>
      <c r="B12" t="s">
        <v>89</v>
      </c>
      <c r="C12" s="38">
        <f t="shared" si="1"/>
        <v>0.46666666666666662</v>
      </c>
      <c r="D12" s="38">
        <f t="shared" si="2"/>
        <v>0.44999999999999996</v>
      </c>
      <c r="E12" s="38">
        <f t="shared" si="3"/>
        <v>0.6</v>
      </c>
      <c r="F12" s="38">
        <f t="shared" si="4"/>
        <v>0.4</v>
      </c>
      <c r="I12" s="45">
        <v>4</v>
      </c>
      <c r="J12" s="45">
        <v>3</v>
      </c>
      <c r="K12" s="45">
        <v>3</v>
      </c>
      <c r="L12" s="45">
        <v>3.5</v>
      </c>
      <c r="M12" s="45">
        <v>3.5</v>
      </c>
      <c r="N12" s="45">
        <v>4</v>
      </c>
      <c r="O12" s="45">
        <v>2.5</v>
      </c>
      <c r="P12" s="38"/>
      <c r="Q12" s="38"/>
      <c r="R12" s="38">
        <f t="shared" si="0"/>
        <v>0.6</v>
      </c>
      <c r="S12" s="38">
        <f t="shared" si="0"/>
        <v>0.4</v>
      </c>
      <c r="T12" s="38">
        <f t="shared" si="0"/>
        <v>0.4</v>
      </c>
      <c r="U12" s="38">
        <f t="shared" si="0"/>
        <v>0.5</v>
      </c>
      <c r="V12" s="38">
        <f t="shared" si="0"/>
        <v>0.5</v>
      </c>
      <c r="W12" s="38">
        <f t="shared" si="0"/>
        <v>0.6</v>
      </c>
      <c r="X12" s="38">
        <f t="shared" si="0"/>
        <v>0.3</v>
      </c>
    </row>
    <row r="13" spans="1:24" x14ac:dyDescent="0.35">
      <c r="A13" s="39" t="s">
        <v>90</v>
      </c>
      <c r="B13" t="s">
        <v>91</v>
      </c>
      <c r="C13" s="38">
        <f t="shared" si="1"/>
        <v>0.46666666666666662</v>
      </c>
      <c r="D13" s="38">
        <f t="shared" si="2"/>
        <v>0.55000000000000004</v>
      </c>
      <c r="E13" s="38">
        <f t="shared" si="3"/>
        <v>0.3</v>
      </c>
      <c r="F13" s="38">
        <f t="shared" si="4"/>
        <v>0.4</v>
      </c>
      <c r="I13" s="45">
        <v>2.5</v>
      </c>
      <c r="J13" s="45">
        <v>3</v>
      </c>
      <c r="K13" s="45">
        <v>2.5</v>
      </c>
      <c r="L13" s="45">
        <v>4</v>
      </c>
      <c r="M13" s="45">
        <v>3.5</v>
      </c>
      <c r="N13" s="45">
        <v>4.5</v>
      </c>
      <c r="O13" s="45">
        <v>3</v>
      </c>
      <c r="P13" s="38"/>
      <c r="Q13" s="38"/>
      <c r="R13" s="38">
        <f t="shared" si="0"/>
        <v>0.3</v>
      </c>
      <c r="S13" s="38">
        <f t="shared" si="0"/>
        <v>0.4</v>
      </c>
      <c r="T13" s="38">
        <f t="shared" si="0"/>
        <v>0.3</v>
      </c>
      <c r="U13" s="38">
        <f t="shared" si="0"/>
        <v>0.6</v>
      </c>
      <c r="V13" s="38">
        <f t="shared" si="0"/>
        <v>0.5</v>
      </c>
      <c r="W13" s="38">
        <f t="shared" si="0"/>
        <v>0.7</v>
      </c>
      <c r="X13" s="38">
        <f t="shared" si="0"/>
        <v>0.4</v>
      </c>
    </row>
    <row r="14" spans="1:24" x14ac:dyDescent="0.35">
      <c r="A14" s="39" t="s">
        <v>92</v>
      </c>
      <c r="B14" t="s">
        <v>93</v>
      </c>
      <c r="C14" s="38">
        <f t="shared" si="1"/>
        <v>0.6</v>
      </c>
      <c r="D14" s="38">
        <f t="shared" si="2"/>
        <v>0.65</v>
      </c>
      <c r="E14" s="38">
        <f t="shared" si="3"/>
        <v>0.6</v>
      </c>
      <c r="F14" s="38">
        <f t="shared" si="4"/>
        <v>0.6</v>
      </c>
      <c r="I14" s="45">
        <v>4</v>
      </c>
      <c r="J14" s="45">
        <v>4</v>
      </c>
      <c r="K14" s="45">
        <v>4</v>
      </c>
      <c r="L14" s="45">
        <v>4.5</v>
      </c>
      <c r="M14" s="45">
        <v>3.5</v>
      </c>
      <c r="N14" s="45">
        <v>5</v>
      </c>
      <c r="O14" s="45">
        <v>3.5</v>
      </c>
      <c r="P14" s="38"/>
      <c r="Q14" s="38"/>
      <c r="R14" s="38">
        <f t="shared" si="0"/>
        <v>0.6</v>
      </c>
      <c r="S14" s="38">
        <f t="shared" si="0"/>
        <v>0.6</v>
      </c>
      <c r="T14" s="38">
        <f t="shared" si="0"/>
        <v>0.6</v>
      </c>
      <c r="U14" s="38">
        <f t="shared" si="0"/>
        <v>0.7</v>
      </c>
      <c r="V14" s="38">
        <f t="shared" si="0"/>
        <v>0.5</v>
      </c>
      <c r="W14" s="38">
        <f t="shared" si="0"/>
        <v>0.8</v>
      </c>
      <c r="X14" s="38">
        <f t="shared" si="0"/>
        <v>0.5</v>
      </c>
    </row>
    <row r="15" spans="1:24" x14ac:dyDescent="0.35">
      <c r="A15" s="39" t="s">
        <v>94</v>
      </c>
      <c r="B15" t="s">
        <v>95</v>
      </c>
      <c r="C15" s="38">
        <f t="shared" si="1"/>
        <v>0.39999999999999997</v>
      </c>
      <c r="D15" s="38">
        <f t="shared" si="2"/>
        <v>0.55000000000000004</v>
      </c>
      <c r="E15" s="38">
        <f t="shared" si="3"/>
        <v>0.5</v>
      </c>
      <c r="F15" s="38">
        <f t="shared" si="4"/>
        <v>0.4</v>
      </c>
      <c r="I15" s="45">
        <v>3.5</v>
      </c>
      <c r="J15" s="45">
        <v>3</v>
      </c>
      <c r="K15" s="45">
        <v>2.5</v>
      </c>
      <c r="L15" s="45">
        <v>3</v>
      </c>
      <c r="M15" s="45">
        <v>3.5</v>
      </c>
      <c r="N15" s="45">
        <v>4</v>
      </c>
      <c r="O15" s="45">
        <v>3.5</v>
      </c>
      <c r="P15" s="38"/>
      <c r="Q15" s="38"/>
      <c r="R15" s="38">
        <f t="shared" si="0"/>
        <v>0.5</v>
      </c>
      <c r="S15" s="38">
        <f t="shared" si="0"/>
        <v>0.4</v>
      </c>
      <c r="T15" s="38">
        <f t="shared" si="0"/>
        <v>0.3</v>
      </c>
      <c r="U15" s="38">
        <f t="shared" si="0"/>
        <v>0.4</v>
      </c>
      <c r="V15" s="38">
        <f t="shared" si="0"/>
        <v>0.5</v>
      </c>
      <c r="W15" s="38">
        <f t="shared" si="0"/>
        <v>0.6</v>
      </c>
      <c r="X15" s="38">
        <f t="shared" si="0"/>
        <v>0.5</v>
      </c>
    </row>
    <row r="16" spans="1:24" x14ac:dyDescent="0.35">
      <c r="A16" s="39" t="s">
        <v>98</v>
      </c>
      <c r="B16" t="s">
        <v>99</v>
      </c>
      <c r="C16" s="38">
        <f t="shared" si="1"/>
        <v>0.46666666666666662</v>
      </c>
      <c r="D16" s="38">
        <f t="shared" si="2"/>
        <v>0.5</v>
      </c>
      <c r="E16" s="38">
        <f t="shared" si="3"/>
        <v>0.4</v>
      </c>
      <c r="F16" s="38">
        <f t="shared" si="4"/>
        <v>0.4</v>
      </c>
      <c r="I16" s="45">
        <v>3</v>
      </c>
      <c r="J16" s="45">
        <v>3</v>
      </c>
      <c r="K16" s="45">
        <v>3</v>
      </c>
      <c r="L16" s="45">
        <v>4</v>
      </c>
      <c r="M16" s="45">
        <v>3</v>
      </c>
      <c r="N16" s="45">
        <v>4.5</v>
      </c>
      <c r="O16" s="45">
        <v>2.5</v>
      </c>
      <c r="P16" s="38"/>
      <c r="Q16" s="38"/>
      <c r="R16" s="38">
        <f t="shared" si="0"/>
        <v>0.4</v>
      </c>
      <c r="S16" s="38">
        <f t="shared" si="0"/>
        <v>0.4</v>
      </c>
      <c r="T16" s="38">
        <f t="shared" si="0"/>
        <v>0.4</v>
      </c>
      <c r="U16" s="38">
        <f t="shared" si="0"/>
        <v>0.6</v>
      </c>
      <c r="V16" s="38">
        <f t="shared" si="0"/>
        <v>0.4</v>
      </c>
      <c r="W16" s="38">
        <f t="shared" si="0"/>
        <v>0.7</v>
      </c>
      <c r="X16" s="38">
        <f t="shared" si="0"/>
        <v>0.3</v>
      </c>
    </row>
    <row r="17" spans="1:24" x14ac:dyDescent="0.35">
      <c r="A17" s="39" t="s">
        <v>100</v>
      </c>
      <c r="B17" t="s">
        <v>101</v>
      </c>
      <c r="C17" s="38">
        <f t="shared" si="1"/>
        <v>0.6333333333333333</v>
      </c>
      <c r="D17" s="38">
        <f t="shared" si="2"/>
        <v>0.55000000000000004</v>
      </c>
      <c r="E17" s="38">
        <f t="shared" si="3"/>
        <v>0.5</v>
      </c>
      <c r="F17" s="38">
        <f t="shared" si="4"/>
        <v>0.5</v>
      </c>
      <c r="I17" s="45">
        <v>3.5</v>
      </c>
      <c r="J17" s="45">
        <v>3.5</v>
      </c>
      <c r="K17" s="45">
        <v>4</v>
      </c>
      <c r="L17" s="45">
        <v>4.5</v>
      </c>
      <c r="M17" s="45">
        <v>4</v>
      </c>
      <c r="N17" s="45">
        <v>4.5</v>
      </c>
      <c r="O17" s="45">
        <v>3</v>
      </c>
      <c r="P17" s="38"/>
      <c r="Q17" s="38"/>
      <c r="R17" s="38">
        <f t="shared" si="0"/>
        <v>0.5</v>
      </c>
      <c r="S17" s="38">
        <f t="shared" si="0"/>
        <v>0.5</v>
      </c>
      <c r="T17" s="38">
        <f t="shared" si="0"/>
        <v>0.6</v>
      </c>
      <c r="U17" s="38">
        <f t="shared" si="0"/>
        <v>0.7</v>
      </c>
      <c r="V17" s="38">
        <f t="shared" si="0"/>
        <v>0.6</v>
      </c>
      <c r="W17" s="38">
        <f t="shared" si="0"/>
        <v>0.7</v>
      </c>
      <c r="X17" s="38">
        <f t="shared" si="0"/>
        <v>0.4</v>
      </c>
    </row>
    <row r="18" spans="1:24" x14ac:dyDescent="0.35">
      <c r="A18" s="39" t="s">
        <v>102</v>
      </c>
      <c r="B18" t="s">
        <v>103</v>
      </c>
      <c r="C18" s="38">
        <f t="shared" si="1"/>
        <v>0.39999999999999997</v>
      </c>
      <c r="D18" s="38">
        <f t="shared" si="2"/>
        <v>0.4</v>
      </c>
      <c r="E18" s="38">
        <f t="shared" si="3"/>
        <v>0.6</v>
      </c>
      <c r="F18" s="38">
        <f t="shared" si="4"/>
        <v>0.4</v>
      </c>
      <c r="I18" s="45">
        <v>4</v>
      </c>
      <c r="J18" s="45">
        <v>3</v>
      </c>
      <c r="K18" s="45">
        <v>3.5</v>
      </c>
      <c r="L18" s="45">
        <v>3</v>
      </c>
      <c r="M18" s="45">
        <v>2.5</v>
      </c>
      <c r="N18" s="45">
        <v>3.5</v>
      </c>
      <c r="O18" s="45">
        <v>2.5</v>
      </c>
      <c r="P18" s="38"/>
      <c r="Q18" s="38"/>
      <c r="R18" s="38">
        <f t="shared" si="0"/>
        <v>0.6</v>
      </c>
      <c r="S18" s="38">
        <f t="shared" si="0"/>
        <v>0.4</v>
      </c>
      <c r="T18" s="38">
        <f t="shared" si="0"/>
        <v>0.5</v>
      </c>
      <c r="U18" s="38">
        <f t="shared" si="0"/>
        <v>0.4</v>
      </c>
      <c r="V18" s="38">
        <f t="shared" si="0"/>
        <v>0.3</v>
      </c>
      <c r="W18" s="38">
        <f t="shared" si="0"/>
        <v>0.5</v>
      </c>
      <c r="X18" s="38">
        <f t="shared" si="0"/>
        <v>0.3</v>
      </c>
    </row>
    <row r="19" spans="1:24" x14ac:dyDescent="0.35">
      <c r="A19" s="39" t="s">
        <v>106</v>
      </c>
      <c r="B19" t="s">
        <v>107</v>
      </c>
      <c r="C19" s="38">
        <f t="shared" si="1"/>
        <v>0.43333333333333335</v>
      </c>
      <c r="D19" s="38">
        <f t="shared" si="2"/>
        <v>0.4</v>
      </c>
      <c r="E19" s="38">
        <f t="shared" si="3"/>
        <v>0.4</v>
      </c>
      <c r="F19" s="38">
        <f t="shared" si="4"/>
        <v>0.3</v>
      </c>
      <c r="I19" s="45">
        <v>3</v>
      </c>
      <c r="J19" s="45">
        <v>2.5</v>
      </c>
      <c r="K19" s="45">
        <v>3.5</v>
      </c>
      <c r="L19" s="45">
        <v>2.5</v>
      </c>
      <c r="M19" s="45">
        <v>3.5</v>
      </c>
      <c r="N19" s="45">
        <v>3</v>
      </c>
      <c r="O19" s="45">
        <v>3</v>
      </c>
      <c r="P19" s="38"/>
      <c r="Q19" s="38"/>
      <c r="R19" s="38">
        <f t="shared" si="0"/>
        <v>0.4</v>
      </c>
      <c r="S19" s="38">
        <f t="shared" si="0"/>
        <v>0.3</v>
      </c>
      <c r="T19" s="38">
        <f t="shared" si="0"/>
        <v>0.5</v>
      </c>
      <c r="U19" s="38">
        <f t="shared" si="0"/>
        <v>0.3</v>
      </c>
      <c r="V19" s="38">
        <f t="shared" si="0"/>
        <v>0.5</v>
      </c>
      <c r="W19" s="38">
        <f t="shared" si="0"/>
        <v>0.4</v>
      </c>
      <c r="X19" s="38">
        <f t="shared" si="0"/>
        <v>0.4</v>
      </c>
    </row>
    <row r="20" spans="1:24" x14ac:dyDescent="0.35">
      <c r="A20" s="41" t="s">
        <v>112</v>
      </c>
      <c r="B20" t="s">
        <v>113</v>
      </c>
      <c r="C20" s="38">
        <f t="shared" si="1"/>
        <v>0.5</v>
      </c>
      <c r="D20" s="38">
        <f t="shared" si="2"/>
        <v>0.45</v>
      </c>
      <c r="E20" s="38">
        <f t="shared" si="3"/>
        <v>0.1</v>
      </c>
      <c r="F20" s="38">
        <f t="shared" si="4"/>
        <v>0.3</v>
      </c>
      <c r="I20" s="45">
        <v>1.5</v>
      </c>
      <c r="J20" s="45">
        <v>2.5</v>
      </c>
      <c r="K20" s="45">
        <v>3</v>
      </c>
      <c r="L20" s="45">
        <v>3.5</v>
      </c>
      <c r="M20" s="45">
        <v>4</v>
      </c>
      <c r="N20" s="45">
        <v>3.5</v>
      </c>
      <c r="O20" s="45">
        <v>3</v>
      </c>
      <c r="P20" s="38"/>
      <c r="Q20" s="38"/>
      <c r="R20" s="38">
        <f t="shared" si="0"/>
        <v>0.1</v>
      </c>
      <c r="S20" s="38">
        <f t="shared" si="0"/>
        <v>0.3</v>
      </c>
      <c r="T20" s="38">
        <f t="shared" si="0"/>
        <v>0.4</v>
      </c>
      <c r="U20" s="38">
        <f t="shared" si="0"/>
        <v>0.5</v>
      </c>
      <c r="V20" s="38">
        <f t="shared" si="0"/>
        <v>0.6</v>
      </c>
      <c r="W20" s="38">
        <f t="shared" si="0"/>
        <v>0.5</v>
      </c>
      <c r="X20" s="38">
        <f t="shared" si="0"/>
        <v>0.4</v>
      </c>
    </row>
    <row r="21" spans="1:24" x14ac:dyDescent="0.35">
      <c r="A21" s="39" t="s">
        <v>58</v>
      </c>
      <c r="B21" t="s">
        <v>59</v>
      </c>
      <c r="C21" s="38">
        <f t="shared" si="1"/>
        <v>0.80000000000000016</v>
      </c>
      <c r="D21" s="38">
        <f t="shared" si="2"/>
        <v>0.55000000000000004</v>
      </c>
      <c r="E21" s="38">
        <f t="shared" si="3"/>
        <v>0.7</v>
      </c>
      <c r="F21" s="38">
        <f t="shared" si="4"/>
        <v>0.7</v>
      </c>
      <c r="I21" s="45">
        <v>4.5</v>
      </c>
      <c r="J21" s="45">
        <v>4.5</v>
      </c>
      <c r="K21" s="45">
        <v>5.5</v>
      </c>
      <c r="L21" s="45">
        <v>5</v>
      </c>
      <c r="M21" s="45">
        <v>4.5</v>
      </c>
      <c r="N21" s="45">
        <v>4</v>
      </c>
      <c r="O21" s="45">
        <v>3.5</v>
      </c>
      <c r="P21" s="38"/>
      <c r="Q21" s="38"/>
      <c r="R21" s="38">
        <f t="shared" si="0"/>
        <v>0.7</v>
      </c>
      <c r="S21" s="38">
        <f t="shared" si="0"/>
        <v>0.7</v>
      </c>
      <c r="T21" s="38">
        <f t="shared" si="0"/>
        <v>0.9</v>
      </c>
      <c r="U21" s="38">
        <f t="shared" si="0"/>
        <v>0.8</v>
      </c>
      <c r="V21" s="38">
        <f t="shared" si="0"/>
        <v>0.7</v>
      </c>
      <c r="W21" s="38">
        <f t="shared" si="0"/>
        <v>0.6</v>
      </c>
      <c r="X21" s="38">
        <f t="shared" si="0"/>
        <v>0.5</v>
      </c>
    </row>
    <row r="22" spans="1:24" x14ac:dyDescent="0.35">
      <c r="A22" s="39" t="s">
        <v>60</v>
      </c>
      <c r="B22" t="s">
        <v>61</v>
      </c>
      <c r="C22" s="38">
        <f t="shared" si="1"/>
        <v>0.6333333333333333</v>
      </c>
      <c r="D22" s="38">
        <f t="shared" si="2"/>
        <v>0.6</v>
      </c>
      <c r="E22" s="38">
        <f t="shared" si="3"/>
        <v>0.5</v>
      </c>
      <c r="F22" s="38">
        <f t="shared" si="4"/>
        <v>0.6</v>
      </c>
      <c r="I22" s="45">
        <v>3.5</v>
      </c>
      <c r="J22" s="45">
        <v>4</v>
      </c>
      <c r="K22" s="45">
        <v>4</v>
      </c>
      <c r="L22" s="45">
        <v>4</v>
      </c>
      <c r="M22" s="45">
        <v>4.5</v>
      </c>
      <c r="N22" s="45">
        <v>4.5</v>
      </c>
      <c r="O22" s="45">
        <v>3.5</v>
      </c>
      <c r="P22" s="38"/>
      <c r="Q22" s="38"/>
      <c r="R22" s="38">
        <f t="shared" si="0"/>
        <v>0.5</v>
      </c>
      <c r="S22" s="38">
        <f t="shared" si="0"/>
        <v>0.6</v>
      </c>
      <c r="T22" s="38">
        <f t="shared" si="0"/>
        <v>0.6</v>
      </c>
      <c r="U22" s="38">
        <f t="shared" si="0"/>
        <v>0.6</v>
      </c>
      <c r="V22" s="38">
        <f t="shared" si="0"/>
        <v>0.7</v>
      </c>
      <c r="W22" s="38">
        <f t="shared" si="0"/>
        <v>0.7</v>
      </c>
      <c r="X22" s="38">
        <f t="shared" si="0"/>
        <v>0.5</v>
      </c>
    </row>
    <row r="23" spans="1:24" x14ac:dyDescent="0.35">
      <c r="A23" s="39" t="s">
        <v>68</v>
      </c>
      <c r="B23" t="s">
        <v>69</v>
      </c>
      <c r="C23" s="38">
        <f t="shared" si="1"/>
        <v>0.56666666666666665</v>
      </c>
      <c r="D23" s="38">
        <f t="shared" si="2"/>
        <v>0.7</v>
      </c>
      <c r="E23" s="38">
        <f t="shared" si="3"/>
        <v>0.5</v>
      </c>
      <c r="F23" s="38">
        <f t="shared" si="4"/>
        <v>0.6</v>
      </c>
      <c r="I23" s="45">
        <v>3.5</v>
      </c>
      <c r="J23" s="45">
        <v>4</v>
      </c>
      <c r="K23" s="45">
        <v>4</v>
      </c>
      <c r="L23" s="45">
        <v>4</v>
      </c>
      <c r="M23" s="45">
        <v>3.5</v>
      </c>
      <c r="N23" s="45">
        <v>5</v>
      </c>
      <c r="O23" s="45">
        <v>4</v>
      </c>
      <c r="P23" s="38"/>
      <c r="Q23" s="38"/>
      <c r="R23" s="38">
        <f t="shared" si="0"/>
        <v>0.5</v>
      </c>
      <c r="S23" s="38">
        <f t="shared" si="0"/>
        <v>0.6</v>
      </c>
      <c r="T23" s="38">
        <f t="shared" si="0"/>
        <v>0.6</v>
      </c>
      <c r="U23" s="38">
        <f t="shared" si="0"/>
        <v>0.6</v>
      </c>
      <c r="V23" s="38">
        <f t="shared" si="0"/>
        <v>0.5</v>
      </c>
      <c r="W23" s="38">
        <f t="shared" si="0"/>
        <v>0.8</v>
      </c>
      <c r="X23" s="38">
        <f t="shared" si="0"/>
        <v>0.6</v>
      </c>
    </row>
    <row r="24" spans="1:24" x14ac:dyDescent="0.35">
      <c r="A24" s="39" t="s">
        <v>70</v>
      </c>
      <c r="B24" t="s">
        <v>71</v>
      </c>
      <c r="C24" s="38">
        <f t="shared" si="1"/>
        <v>0.6333333333333333</v>
      </c>
      <c r="D24" s="38">
        <f t="shared" si="2"/>
        <v>0.6</v>
      </c>
      <c r="E24" s="38">
        <f t="shared" si="3"/>
        <v>0.6</v>
      </c>
      <c r="F24" s="38">
        <f t="shared" si="4"/>
        <v>0.5</v>
      </c>
      <c r="I24" s="45">
        <v>4</v>
      </c>
      <c r="J24" s="45">
        <v>3.5</v>
      </c>
      <c r="K24" s="45">
        <v>4.5</v>
      </c>
      <c r="L24" s="45">
        <v>4</v>
      </c>
      <c r="M24" s="45">
        <v>4</v>
      </c>
      <c r="N24" s="45">
        <v>4.5</v>
      </c>
      <c r="O24" s="45">
        <v>3.5</v>
      </c>
      <c r="P24" s="38"/>
      <c r="Q24" s="38"/>
      <c r="R24" s="38">
        <f t="shared" si="0"/>
        <v>0.6</v>
      </c>
      <c r="S24" s="38">
        <f t="shared" si="0"/>
        <v>0.5</v>
      </c>
      <c r="T24" s="38">
        <f t="shared" si="0"/>
        <v>0.7</v>
      </c>
      <c r="U24" s="38">
        <f t="shared" si="0"/>
        <v>0.6</v>
      </c>
      <c r="V24" s="38">
        <f t="shared" si="0"/>
        <v>0.6</v>
      </c>
      <c r="W24" s="38">
        <f t="shared" si="0"/>
        <v>0.7</v>
      </c>
      <c r="X24" s="38">
        <f t="shared" si="0"/>
        <v>0.5</v>
      </c>
    </row>
    <row r="25" spans="1:24" x14ac:dyDescent="0.35">
      <c r="A25" s="39" t="s">
        <v>72</v>
      </c>
      <c r="B25" t="s">
        <v>73</v>
      </c>
      <c r="C25" s="38">
        <f t="shared" si="1"/>
        <v>0.53333333333333333</v>
      </c>
      <c r="D25" s="38">
        <f t="shared" si="2"/>
        <v>0.6</v>
      </c>
      <c r="E25" s="38">
        <f t="shared" si="3"/>
        <v>0.6</v>
      </c>
      <c r="F25" s="38">
        <f t="shared" si="4"/>
        <v>0.4</v>
      </c>
      <c r="I25" s="45">
        <v>4</v>
      </c>
      <c r="J25" s="45">
        <v>3</v>
      </c>
      <c r="K25" s="45">
        <v>4</v>
      </c>
      <c r="L25" s="45">
        <v>4</v>
      </c>
      <c r="M25" s="45">
        <v>3</v>
      </c>
      <c r="N25" s="45">
        <v>4</v>
      </c>
      <c r="O25" s="45">
        <v>4</v>
      </c>
      <c r="P25" s="38"/>
      <c r="Q25" s="38"/>
      <c r="R25" s="38">
        <f t="shared" si="0"/>
        <v>0.6</v>
      </c>
      <c r="S25" s="38">
        <f t="shared" si="0"/>
        <v>0.4</v>
      </c>
      <c r="T25" s="38">
        <f t="shared" si="0"/>
        <v>0.6</v>
      </c>
      <c r="U25" s="38">
        <f t="shared" si="0"/>
        <v>0.6</v>
      </c>
      <c r="V25" s="38">
        <f t="shared" si="0"/>
        <v>0.4</v>
      </c>
      <c r="W25" s="38">
        <f t="shared" si="0"/>
        <v>0.6</v>
      </c>
      <c r="X25" s="38">
        <f t="shared" si="0"/>
        <v>0.6</v>
      </c>
    </row>
    <row r="26" spans="1:24" x14ac:dyDescent="0.35">
      <c r="A26" s="39" t="s">
        <v>82</v>
      </c>
      <c r="B26" t="s">
        <v>83</v>
      </c>
      <c r="C26" s="38">
        <f t="shared" si="1"/>
        <v>0.6333333333333333</v>
      </c>
      <c r="D26" s="38">
        <f t="shared" si="2"/>
        <v>0.6</v>
      </c>
      <c r="E26" s="38">
        <f t="shared" si="3"/>
        <v>0.4</v>
      </c>
      <c r="F26" s="38">
        <f t="shared" si="4"/>
        <v>0.5</v>
      </c>
      <c r="I26" s="45">
        <v>3</v>
      </c>
      <c r="J26" s="45">
        <v>3.5</v>
      </c>
      <c r="K26" s="45">
        <v>3.5</v>
      </c>
      <c r="L26" s="45">
        <v>5</v>
      </c>
      <c r="M26" s="45">
        <v>4</v>
      </c>
      <c r="N26" s="45">
        <v>4.5</v>
      </c>
      <c r="O26" s="45">
        <v>3.5</v>
      </c>
      <c r="P26" s="38"/>
      <c r="Q26" s="38"/>
      <c r="R26" s="38">
        <f t="shared" si="0"/>
        <v>0.4</v>
      </c>
      <c r="S26" s="38">
        <f t="shared" si="0"/>
        <v>0.5</v>
      </c>
      <c r="T26" s="38">
        <f t="shared" si="0"/>
        <v>0.5</v>
      </c>
      <c r="U26" s="38">
        <f t="shared" si="0"/>
        <v>0.8</v>
      </c>
      <c r="V26" s="38">
        <f t="shared" si="0"/>
        <v>0.6</v>
      </c>
      <c r="W26" s="38">
        <f t="shared" si="0"/>
        <v>0.7</v>
      </c>
      <c r="X26" s="38">
        <f t="shared" si="0"/>
        <v>0.5</v>
      </c>
    </row>
    <row r="27" spans="1:24" x14ac:dyDescent="0.35">
      <c r="A27" s="39" t="s">
        <v>96</v>
      </c>
      <c r="B27" t="s">
        <v>97</v>
      </c>
      <c r="C27" s="38">
        <f t="shared" si="1"/>
        <v>0.53333333333333333</v>
      </c>
      <c r="D27" s="38">
        <f t="shared" si="2"/>
        <v>0.6</v>
      </c>
      <c r="E27" s="38">
        <f t="shared" si="3"/>
        <v>0.5</v>
      </c>
      <c r="F27" s="38">
        <f t="shared" si="4"/>
        <v>0.4</v>
      </c>
      <c r="I27" s="45">
        <v>3.5</v>
      </c>
      <c r="J27" s="45">
        <v>3</v>
      </c>
      <c r="K27" s="45">
        <v>3.5</v>
      </c>
      <c r="L27" s="45">
        <v>3.5</v>
      </c>
      <c r="M27" s="45">
        <v>4</v>
      </c>
      <c r="N27" s="45">
        <v>4</v>
      </c>
      <c r="O27" s="45">
        <v>4</v>
      </c>
      <c r="P27" s="38"/>
      <c r="Q27" s="38"/>
      <c r="R27" s="38">
        <f t="shared" si="0"/>
        <v>0.5</v>
      </c>
      <c r="S27" s="38">
        <f t="shared" si="0"/>
        <v>0.4</v>
      </c>
      <c r="T27" s="38">
        <f t="shared" si="0"/>
        <v>0.5</v>
      </c>
      <c r="U27" s="38">
        <f t="shared" si="0"/>
        <v>0.5</v>
      </c>
      <c r="V27" s="38">
        <f t="shared" si="0"/>
        <v>0.6</v>
      </c>
      <c r="W27" s="38">
        <f t="shared" si="0"/>
        <v>0.6</v>
      </c>
      <c r="X27" s="38">
        <f t="shared" si="0"/>
        <v>0.6</v>
      </c>
    </row>
    <row r="28" spans="1:24" x14ac:dyDescent="0.35">
      <c r="A28" s="39" t="s">
        <v>133</v>
      </c>
      <c r="B28" t="s">
        <v>134</v>
      </c>
      <c r="C28" s="38">
        <f t="shared" si="1"/>
        <v>0.69999999999999984</v>
      </c>
      <c r="D28" s="38">
        <f t="shared" si="2"/>
        <v>0.75</v>
      </c>
      <c r="E28" s="38">
        <f t="shared" si="3"/>
        <v>0.5</v>
      </c>
      <c r="F28" s="38">
        <f t="shared" si="4"/>
        <v>0.4</v>
      </c>
      <c r="I28" s="45">
        <v>3.5</v>
      </c>
      <c r="J28" s="45">
        <v>3</v>
      </c>
      <c r="K28" s="45">
        <v>4.5</v>
      </c>
      <c r="L28" s="45">
        <v>4.5</v>
      </c>
      <c r="M28" s="45">
        <v>4.5</v>
      </c>
      <c r="N28" s="45">
        <v>5</v>
      </c>
      <c r="O28" s="45">
        <v>4.5</v>
      </c>
      <c r="P28" s="38"/>
      <c r="Q28" s="38"/>
      <c r="R28" s="38">
        <f t="shared" si="0"/>
        <v>0.5</v>
      </c>
      <c r="S28" s="38">
        <f t="shared" si="0"/>
        <v>0.4</v>
      </c>
      <c r="T28" s="38">
        <f t="shared" si="0"/>
        <v>0.7</v>
      </c>
      <c r="U28" s="38">
        <f t="shared" si="0"/>
        <v>0.7</v>
      </c>
      <c r="V28" s="38">
        <f t="shared" si="0"/>
        <v>0.7</v>
      </c>
      <c r="W28" s="38">
        <f t="shared" si="0"/>
        <v>0.8</v>
      </c>
      <c r="X28" s="38">
        <f t="shared" si="0"/>
        <v>0.7</v>
      </c>
    </row>
    <row r="29" spans="1:24" x14ac:dyDescent="0.35">
      <c r="A29" s="39" t="s">
        <v>56</v>
      </c>
      <c r="B29" t="s">
        <v>57</v>
      </c>
      <c r="C29" s="38">
        <f t="shared" si="1"/>
        <v>0.56666666666666676</v>
      </c>
      <c r="D29" s="38">
        <f t="shared" si="2"/>
        <v>0.4</v>
      </c>
      <c r="E29" s="38">
        <f t="shared" si="3"/>
        <v>0.6</v>
      </c>
      <c r="F29" s="38">
        <f t="shared" si="4"/>
        <v>0.6</v>
      </c>
      <c r="I29" s="45">
        <v>4</v>
      </c>
      <c r="J29" s="45">
        <v>4</v>
      </c>
      <c r="K29" s="45">
        <v>3.5</v>
      </c>
      <c r="L29" s="45">
        <v>4</v>
      </c>
      <c r="M29" s="45">
        <v>4</v>
      </c>
      <c r="N29" s="45">
        <v>3</v>
      </c>
      <c r="O29" s="45">
        <v>3</v>
      </c>
      <c r="P29" s="38"/>
      <c r="Q29" s="38"/>
      <c r="R29" s="38">
        <f t="shared" si="0"/>
        <v>0.6</v>
      </c>
      <c r="S29" s="38">
        <f t="shared" si="0"/>
        <v>0.6</v>
      </c>
      <c r="T29" s="38">
        <f t="shared" si="0"/>
        <v>0.5</v>
      </c>
      <c r="U29" s="38">
        <f t="shared" si="0"/>
        <v>0.6</v>
      </c>
      <c r="V29" s="38">
        <f t="shared" si="0"/>
        <v>0.6</v>
      </c>
      <c r="W29" s="38">
        <f t="shared" si="0"/>
        <v>0.4</v>
      </c>
      <c r="X29" s="38">
        <f t="shared" si="0"/>
        <v>0.4</v>
      </c>
    </row>
    <row r="30" spans="1:24" x14ac:dyDescent="0.35">
      <c r="A30" s="39" t="s">
        <v>135</v>
      </c>
      <c r="B30" t="s">
        <v>136</v>
      </c>
      <c r="C30" s="38">
        <f t="shared" si="1"/>
        <v>0.80000000000000016</v>
      </c>
      <c r="D30" s="38">
        <f t="shared" si="2"/>
        <v>0.9</v>
      </c>
      <c r="E30" s="38">
        <f t="shared" si="3"/>
        <v>0.6</v>
      </c>
      <c r="F30" s="38">
        <f t="shared" si="4"/>
        <v>0.6</v>
      </c>
      <c r="I30" s="45">
        <v>4</v>
      </c>
      <c r="J30" s="45">
        <v>4</v>
      </c>
      <c r="K30" s="45">
        <v>4.5</v>
      </c>
      <c r="L30" s="45">
        <v>5.5</v>
      </c>
      <c r="M30" s="45">
        <v>5</v>
      </c>
      <c r="N30" s="45">
        <v>5.5</v>
      </c>
      <c r="O30" s="45">
        <v>5.5</v>
      </c>
      <c r="P30" s="38"/>
      <c r="Q30" s="38"/>
      <c r="R30" s="38">
        <f t="shared" si="0"/>
        <v>0.6</v>
      </c>
      <c r="S30" s="38">
        <f t="shared" si="0"/>
        <v>0.6</v>
      </c>
      <c r="T30" s="38">
        <f t="shared" si="0"/>
        <v>0.7</v>
      </c>
      <c r="U30" s="38">
        <f t="shared" si="0"/>
        <v>0.9</v>
      </c>
      <c r="V30" s="38">
        <f t="shared" si="0"/>
        <v>0.8</v>
      </c>
      <c r="W30" s="38">
        <f t="shared" si="0"/>
        <v>0.9</v>
      </c>
      <c r="X30" s="38">
        <f t="shared" si="0"/>
        <v>0.9</v>
      </c>
    </row>
    <row r="31" spans="1:24" x14ac:dyDescent="0.35">
      <c r="A31" s="39" t="s">
        <v>78</v>
      </c>
      <c r="B31" t="s">
        <v>79</v>
      </c>
      <c r="C31" s="38">
        <f t="shared" si="1"/>
        <v>0.6333333333333333</v>
      </c>
      <c r="D31" s="38">
        <f t="shared" si="2"/>
        <v>0.7</v>
      </c>
      <c r="E31" s="38">
        <f t="shared" si="3"/>
        <v>0.6</v>
      </c>
      <c r="F31" s="38">
        <f t="shared" si="4"/>
        <v>0.5</v>
      </c>
      <c r="I31" s="45">
        <v>4</v>
      </c>
      <c r="J31" s="45">
        <v>3.5</v>
      </c>
      <c r="K31" s="45">
        <v>4</v>
      </c>
      <c r="L31" s="45">
        <v>4.5</v>
      </c>
      <c r="M31" s="45">
        <v>4</v>
      </c>
      <c r="N31" s="45">
        <v>4.5</v>
      </c>
      <c r="O31" s="45">
        <v>4.5</v>
      </c>
      <c r="P31" s="38"/>
      <c r="Q31" s="38"/>
      <c r="R31" s="38">
        <f t="shared" si="0"/>
        <v>0.6</v>
      </c>
      <c r="S31" s="38">
        <f t="shared" si="0"/>
        <v>0.5</v>
      </c>
      <c r="T31" s="38">
        <f t="shared" si="0"/>
        <v>0.6</v>
      </c>
      <c r="U31" s="38">
        <f t="shared" si="0"/>
        <v>0.7</v>
      </c>
      <c r="V31" s="38">
        <f t="shared" si="0"/>
        <v>0.6</v>
      </c>
      <c r="W31" s="38">
        <f t="shared" si="0"/>
        <v>0.7</v>
      </c>
      <c r="X31" s="38">
        <f t="shared" si="0"/>
        <v>0.7</v>
      </c>
    </row>
    <row r="32" spans="1:24" x14ac:dyDescent="0.35">
      <c r="A32" s="39" t="s">
        <v>86</v>
      </c>
      <c r="B32" t="s">
        <v>87</v>
      </c>
      <c r="C32" s="38">
        <f t="shared" si="1"/>
        <v>0.56666666666666665</v>
      </c>
      <c r="D32" s="38">
        <f t="shared" si="2"/>
        <v>0.55000000000000004</v>
      </c>
      <c r="E32" s="38">
        <f t="shared" si="3"/>
        <v>0.4</v>
      </c>
      <c r="F32" s="38">
        <f t="shared" si="4"/>
        <v>0.5</v>
      </c>
      <c r="I32" s="45">
        <v>3</v>
      </c>
      <c r="J32" s="45">
        <v>3.5</v>
      </c>
      <c r="K32" s="45">
        <v>3.5</v>
      </c>
      <c r="L32" s="45">
        <v>3.5</v>
      </c>
      <c r="M32" s="45">
        <v>4.5</v>
      </c>
      <c r="N32" s="45">
        <v>3.5</v>
      </c>
      <c r="O32" s="45">
        <v>4</v>
      </c>
      <c r="P32" s="38"/>
      <c r="Q32" s="38"/>
      <c r="R32" s="38">
        <f t="shared" si="0"/>
        <v>0.4</v>
      </c>
      <c r="S32" s="38">
        <f t="shared" si="0"/>
        <v>0.5</v>
      </c>
      <c r="T32" s="38">
        <f t="shared" si="0"/>
        <v>0.5</v>
      </c>
      <c r="U32" s="38">
        <f t="shared" si="0"/>
        <v>0.5</v>
      </c>
      <c r="V32" s="38">
        <f t="shared" si="0"/>
        <v>0.7</v>
      </c>
      <c r="W32" s="38">
        <f t="shared" si="0"/>
        <v>0.5</v>
      </c>
      <c r="X32" s="38">
        <f t="shared" si="0"/>
        <v>0.6</v>
      </c>
    </row>
    <row r="33" spans="1:24" x14ac:dyDescent="0.35">
      <c r="A33" s="39" t="s">
        <v>116</v>
      </c>
      <c r="B33" t="s">
        <v>117</v>
      </c>
      <c r="C33" s="38">
        <f t="shared" si="1"/>
        <v>0.56666666666666676</v>
      </c>
      <c r="D33" s="38">
        <f t="shared" si="2"/>
        <v>0.64999999999999991</v>
      </c>
      <c r="E33" s="38">
        <f t="shared" si="3"/>
        <v>0.6</v>
      </c>
      <c r="F33" s="38">
        <f t="shared" si="4"/>
        <v>0.5</v>
      </c>
      <c r="I33" s="45">
        <v>4</v>
      </c>
      <c r="J33" s="45">
        <v>3.5</v>
      </c>
      <c r="K33" s="45">
        <v>3.5</v>
      </c>
      <c r="L33" s="45">
        <v>4</v>
      </c>
      <c r="M33" s="45">
        <v>4</v>
      </c>
      <c r="N33" s="45">
        <v>4.5</v>
      </c>
      <c r="O33" s="45">
        <v>4</v>
      </c>
      <c r="P33" s="38"/>
      <c r="Q33" s="38"/>
      <c r="R33" s="38">
        <f t="shared" si="0"/>
        <v>0.6</v>
      </c>
      <c r="S33" s="38">
        <f t="shared" si="0"/>
        <v>0.5</v>
      </c>
      <c r="T33" s="38">
        <f t="shared" si="0"/>
        <v>0.5</v>
      </c>
      <c r="U33" s="38">
        <f t="shared" si="0"/>
        <v>0.6</v>
      </c>
      <c r="V33" s="38">
        <f t="shared" si="0"/>
        <v>0.6</v>
      </c>
      <c r="W33" s="38">
        <f t="shared" si="0"/>
        <v>0.7</v>
      </c>
      <c r="X33" s="38">
        <f t="shared" si="0"/>
        <v>0.6</v>
      </c>
    </row>
    <row r="34" spans="1:24" x14ac:dyDescent="0.35">
      <c r="A34" s="39" t="s">
        <v>104</v>
      </c>
      <c r="B34" t="s">
        <v>105</v>
      </c>
      <c r="C34" s="38">
        <f t="shared" si="1"/>
        <v>0.56666666666666665</v>
      </c>
      <c r="D34" s="38">
        <f t="shared" si="2"/>
        <v>0.5</v>
      </c>
      <c r="E34" s="38">
        <f t="shared" si="3"/>
        <v>0.6</v>
      </c>
      <c r="F34" s="38">
        <f t="shared" si="4"/>
        <v>0.3</v>
      </c>
      <c r="I34" s="46">
        <v>4</v>
      </c>
      <c r="J34" s="46">
        <v>2.5</v>
      </c>
      <c r="K34" s="46">
        <v>3</v>
      </c>
      <c r="L34" s="46">
        <v>4</v>
      </c>
      <c r="M34" s="46">
        <v>4.5</v>
      </c>
      <c r="N34" s="46">
        <v>3</v>
      </c>
      <c r="O34" s="46">
        <v>4</v>
      </c>
      <c r="P34" s="38"/>
      <c r="Q34" s="38"/>
      <c r="R34" s="38">
        <f t="shared" si="0"/>
        <v>0.6</v>
      </c>
      <c r="S34" s="38">
        <f t="shared" si="0"/>
        <v>0.3</v>
      </c>
      <c r="T34" s="38">
        <f t="shared" si="0"/>
        <v>0.4</v>
      </c>
      <c r="U34" s="38">
        <f t="shared" si="0"/>
        <v>0.6</v>
      </c>
      <c r="V34" s="38">
        <f t="shared" si="0"/>
        <v>0.7</v>
      </c>
      <c r="W34" s="38">
        <f t="shared" si="0"/>
        <v>0.4</v>
      </c>
      <c r="X34" s="38">
        <f t="shared" si="0"/>
        <v>0.6</v>
      </c>
    </row>
    <row r="35" spans="1:24" x14ac:dyDescent="0.35">
      <c r="A35" s="39" t="s">
        <v>118</v>
      </c>
      <c r="B35" t="s">
        <v>137</v>
      </c>
      <c r="C35" s="38">
        <f t="shared" si="1"/>
        <v>0.69999999999999984</v>
      </c>
      <c r="D35" s="38">
        <f t="shared" si="2"/>
        <v>0.6</v>
      </c>
      <c r="E35" s="38">
        <f t="shared" si="3"/>
        <v>0.7</v>
      </c>
      <c r="F35" s="38">
        <f t="shared" si="4"/>
        <v>0.6</v>
      </c>
      <c r="I35" s="46">
        <v>4.5</v>
      </c>
      <c r="J35" s="46">
        <v>4</v>
      </c>
      <c r="K35" s="46">
        <v>4.5</v>
      </c>
      <c r="L35" s="46">
        <v>4.5</v>
      </c>
      <c r="M35" s="46">
        <v>4.5</v>
      </c>
      <c r="N35" s="46">
        <v>4</v>
      </c>
      <c r="O35" s="46">
        <v>4</v>
      </c>
      <c r="P35" s="38"/>
      <c r="Q35" s="38"/>
      <c r="R35" s="38">
        <f t="shared" si="0"/>
        <v>0.7</v>
      </c>
      <c r="S35" s="38">
        <f t="shared" si="0"/>
        <v>0.6</v>
      </c>
      <c r="T35" s="38">
        <f t="shared" si="0"/>
        <v>0.7</v>
      </c>
      <c r="U35" s="38">
        <f t="shared" si="0"/>
        <v>0.7</v>
      </c>
      <c r="V35" s="38">
        <f t="shared" si="0"/>
        <v>0.7</v>
      </c>
      <c r="W35" s="38">
        <f t="shared" si="0"/>
        <v>0.6</v>
      </c>
      <c r="X35" s="38">
        <f t="shared" si="0"/>
        <v>0.6</v>
      </c>
    </row>
    <row r="36" spans="1:24" x14ac:dyDescent="0.35">
      <c r="C36" s="2"/>
      <c r="D36" s="2"/>
      <c r="E36" s="2"/>
      <c r="F36" s="2"/>
      <c r="I36" s="2"/>
      <c r="J36" s="2"/>
      <c r="K36" s="2"/>
      <c r="L36" s="2"/>
      <c r="M36" s="2"/>
      <c r="N36" s="2"/>
      <c r="O36" s="2"/>
    </row>
    <row r="37" spans="1:24" x14ac:dyDescent="0.35">
      <c r="C37" s="2"/>
      <c r="D37" s="2"/>
      <c r="E37" s="2"/>
      <c r="F37" s="2"/>
      <c r="I37" s="2"/>
      <c r="J37" s="2"/>
      <c r="K37" s="2"/>
      <c r="L37" s="2"/>
      <c r="M37" s="2"/>
      <c r="N37" s="2"/>
      <c r="O37" s="2"/>
    </row>
    <row r="38" spans="1:24" x14ac:dyDescent="0.35">
      <c r="C38" s="2"/>
      <c r="D38" s="2"/>
      <c r="E38" s="2"/>
      <c r="F38" s="2"/>
      <c r="I38" s="2"/>
      <c r="J38" s="2"/>
      <c r="K38" s="2"/>
      <c r="L38" s="2"/>
      <c r="M38" s="2"/>
      <c r="N38" s="2"/>
      <c r="O38" s="2"/>
    </row>
    <row r="39" spans="1:24" x14ac:dyDescent="0.35">
      <c r="C39" s="2"/>
      <c r="D39" s="2"/>
      <c r="E39" s="2"/>
      <c r="F39" s="2"/>
      <c r="I39" s="2"/>
      <c r="J39" s="2"/>
      <c r="K39" s="2"/>
      <c r="L39" s="2"/>
      <c r="M39" s="2"/>
      <c r="N39" s="2"/>
      <c r="O39" s="2"/>
    </row>
    <row r="40" spans="1:24" x14ac:dyDescent="0.35">
      <c r="C40" s="2"/>
      <c r="D40" s="2"/>
      <c r="E40" s="2"/>
      <c r="F40" s="2"/>
      <c r="I40" s="2"/>
      <c r="J40" s="2"/>
      <c r="K40" s="2"/>
      <c r="L40" s="2"/>
      <c r="M40" s="2"/>
      <c r="N40" s="2"/>
      <c r="O40" s="2"/>
    </row>
    <row r="41" spans="1:24" x14ac:dyDescent="0.35">
      <c r="C41" s="2"/>
      <c r="D41" s="2"/>
      <c r="E41" s="2"/>
      <c r="F41" s="2"/>
      <c r="I41" s="2"/>
      <c r="J41" s="2"/>
      <c r="K41" s="2"/>
      <c r="L41" s="2"/>
      <c r="M41" s="2"/>
      <c r="N41" s="2"/>
      <c r="O41" s="2"/>
    </row>
    <row r="42" spans="1:24" x14ac:dyDescent="0.35">
      <c r="C42" s="2"/>
      <c r="D42" s="2"/>
      <c r="E42" s="2"/>
      <c r="F42" s="2"/>
      <c r="I42" s="2"/>
      <c r="J42" s="2"/>
      <c r="K42" s="2"/>
      <c r="L42" s="2"/>
      <c r="M42" s="2"/>
      <c r="N42" s="2"/>
      <c r="O42" s="2"/>
    </row>
    <row r="43" spans="1:24" x14ac:dyDescent="0.35">
      <c r="C43" s="2"/>
      <c r="D43" s="2"/>
      <c r="E43" s="2"/>
      <c r="F43" s="2"/>
      <c r="I43" s="2"/>
      <c r="J43" s="2"/>
      <c r="K43" s="2"/>
      <c r="L43" s="2"/>
      <c r="M43" s="2"/>
      <c r="N43" s="2"/>
      <c r="O43" s="2"/>
    </row>
    <row r="44" spans="1:24" x14ac:dyDescent="0.35">
      <c r="C44" s="2"/>
      <c r="D44" s="2"/>
      <c r="E44" s="2"/>
      <c r="F44" s="2"/>
      <c r="I44" s="2"/>
      <c r="J44" s="2"/>
      <c r="K44" s="2"/>
      <c r="L44" s="2"/>
      <c r="M44" s="2"/>
      <c r="N44" s="2"/>
      <c r="O44" s="2"/>
    </row>
    <row r="45" spans="1:24" x14ac:dyDescent="0.35">
      <c r="C45" s="2"/>
      <c r="D45" s="2"/>
      <c r="E45" s="2"/>
      <c r="F45" s="2"/>
      <c r="I45" s="2"/>
      <c r="J45" s="2"/>
      <c r="K45" s="2"/>
      <c r="L45" s="2"/>
      <c r="M45" s="2"/>
      <c r="N45" s="2"/>
      <c r="O45" s="2"/>
    </row>
    <row r="46" spans="1:24" x14ac:dyDescent="0.35">
      <c r="C46" s="2"/>
      <c r="D46" s="2"/>
      <c r="E46" s="2"/>
      <c r="F46" s="2"/>
      <c r="I46" s="2"/>
      <c r="J46" s="2"/>
      <c r="K46" s="2"/>
      <c r="L46" s="2"/>
      <c r="M46" s="2"/>
      <c r="N46" s="2"/>
      <c r="O46" s="2"/>
    </row>
    <row r="47" spans="1:24" x14ac:dyDescent="0.35">
      <c r="C47" s="2"/>
      <c r="D47" s="2"/>
      <c r="E47" s="2"/>
      <c r="F47" s="2"/>
      <c r="I47" s="2"/>
      <c r="J47" s="2"/>
      <c r="K47" s="2"/>
      <c r="L47" s="2"/>
      <c r="M47" s="2"/>
      <c r="N47" s="2"/>
      <c r="O47" s="2"/>
    </row>
    <row r="48" spans="1:24" x14ac:dyDescent="0.35">
      <c r="C48" s="2"/>
      <c r="D48" s="2"/>
      <c r="E48" s="2"/>
      <c r="F48" s="2"/>
      <c r="I48" s="2"/>
      <c r="J48" s="2"/>
      <c r="K48" s="2"/>
      <c r="L48" s="2"/>
      <c r="M48" s="2"/>
      <c r="N48" s="2"/>
      <c r="O48" s="2"/>
    </row>
    <row r="49" spans="3:15" x14ac:dyDescent="0.35">
      <c r="C49" s="2"/>
      <c r="D49" s="2"/>
      <c r="E49" s="2"/>
      <c r="F49" s="2"/>
      <c r="I49" s="2"/>
      <c r="J49" s="2"/>
      <c r="K49" s="2"/>
      <c r="L49" s="2"/>
      <c r="M49" s="2"/>
      <c r="N49" s="2"/>
      <c r="O49" s="2"/>
    </row>
    <row r="50" spans="3:15" x14ac:dyDescent="0.35">
      <c r="C50" s="2"/>
      <c r="D50" s="2"/>
      <c r="E50" s="2"/>
      <c r="F50" s="2"/>
      <c r="I50" s="2"/>
      <c r="J50" s="2"/>
      <c r="K50" s="2"/>
      <c r="L50" s="2"/>
      <c r="M50" s="2"/>
      <c r="N50" s="2"/>
      <c r="O50" s="2"/>
    </row>
    <row r="51" spans="3:15" x14ac:dyDescent="0.35"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</row>
    <row r="52" spans="3:15" x14ac:dyDescent="0.35">
      <c r="C52" s="2"/>
      <c r="D52" s="2"/>
      <c r="E52" s="2"/>
      <c r="F52" s="2"/>
      <c r="I52" s="2"/>
      <c r="J52" s="2"/>
      <c r="K52" s="2"/>
      <c r="L52" s="2"/>
      <c r="M52" s="2"/>
      <c r="N52" s="2"/>
      <c r="O52" s="2"/>
    </row>
    <row r="53" spans="3:15" x14ac:dyDescent="0.35">
      <c r="C53" s="2"/>
      <c r="D53" s="2"/>
      <c r="E53" s="2"/>
      <c r="F53" s="2"/>
      <c r="I53" s="2"/>
      <c r="J53" s="2"/>
      <c r="K53" s="2"/>
      <c r="L53" s="2"/>
      <c r="M53" s="2"/>
      <c r="N53" s="2"/>
      <c r="O53" s="2"/>
    </row>
    <row r="54" spans="3:15" x14ac:dyDescent="0.35">
      <c r="C54" s="2"/>
      <c r="D54" s="2"/>
      <c r="E54" s="2"/>
      <c r="F54" s="2"/>
      <c r="I54" s="2"/>
      <c r="J54" s="2"/>
      <c r="K54" s="2"/>
      <c r="L54" s="2"/>
      <c r="M54" s="2"/>
      <c r="N54" s="2"/>
      <c r="O54" s="2"/>
    </row>
    <row r="55" spans="3:15" x14ac:dyDescent="0.35">
      <c r="C55" s="2"/>
      <c r="D55" s="2"/>
      <c r="E55" s="2"/>
      <c r="F55" s="2"/>
      <c r="I55" s="2"/>
      <c r="J55" s="2"/>
      <c r="K55" s="2"/>
      <c r="L55" s="2"/>
      <c r="M55" s="2"/>
      <c r="N55" s="2"/>
      <c r="O55" s="2"/>
    </row>
    <row r="56" spans="3:15" x14ac:dyDescent="0.35">
      <c r="C56" s="2"/>
      <c r="D56" s="2"/>
      <c r="E56" s="2"/>
      <c r="F56" s="2"/>
      <c r="I56" s="2"/>
      <c r="J56" s="2"/>
      <c r="K56" s="2"/>
      <c r="L56" s="2"/>
      <c r="M56" s="2"/>
      <c r="N56" s="2"/>
      <c r="O56" s="2"/>
    </row>
    <row r="57" spans="3:15" x14ac:dyDescent="0.35">
      <c r="C57" s="2"/>
      <c r="D57" s="2"/>
      <c r="E57" s="2"/>
      <c r="F57" s="2"/>
      <c r="I57" s="2"/>
      <c r="J57" s="2"/>
      <c r="K57" s="2"/>
      <c r="L57" s="2"/>
      <c r="M57" s="2"/>
      <c r="N57" s="2"/>
      <c r="O57" s="2"/>
    </row>
    <row r="58" spans="3:15" x14ac:dyDescent="0.35">
      <c r="C58" s="2"/>
      <c r="D58" s="2"/>
      <c r="E58" s="2"/>
      <c r="F58" s="2"/>
      <c r="I58" s="2"/>
      <c r="J58" s="2"/>
      <c r="K58" s="2"/>
      <c r="L58" s="2"/>
      <c r="M58" s="2"/>
      <c r="N58" s="2"/>
      <c r="O58" s="2"/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48c6d91-3f10-4743-8bd6-4eee55c31e72" xsi:nil="true"/>
    <lcf76f155ced4ddcb4097134ff3c332f xmlns="7c5cc8d0-f32a-4b0d-8830-45c8c9f95cc5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0F29D90905AE45BC62C141A3D58064" ma:contentTypeVersion="15" ma:contentTypeDescription="Create a new document." ma:contentTypeScope="" ma:versionID="ccbde5921e6e319cd03f5b29d72443cf">
  <xsd:schema xmlns:xsd="http://www.w3.org/2001/XMLSchema" xmlns:xs="http://www.w3.org/2001/XMLSchema" xmlns:p="http://schemas.microsoft.com/office/2006/metadata/properties" xmlns:ns2="7c5cc8d0-f32a-4b0d-8830-45c8c9f95cc5" xmlns:ns3="348c6d91-3f10-4743-8bd6-4eee55c31e72" targetNamespace="http://schemas.microsoft.com/office/2006/metadata/properties" ma:root="true" ma:fieldsID="bd46677ff9ce4f626d88fd4b3e05f254" ns2:_="" ns3:_="">
    <xsd:import namespace="7c5cc8d0-f32a-4b0d-8830-45c8c9f95cc5"/>
    <xsd:import namespace="348c6d91-3f10-4743-8bd6-4eee55c31e72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5cc8d0-f32a-4b0d-8830-45c8c9f95cc5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2a6c10d7-b926-4fc0-945e-3cbf5049f6b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8c6d91-3f10-4743-8bd6-4eee55c31e72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732c4a26-93f5-4f6e-8cf1-f8aff703c41a}" ma:internalName="TaxCatchAll" ma:showField="CatchAllData" ma:web="348c6d91-3f10-4743-8bd6-4eee55c31e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5D7AE2-CBAE-47F7-A11E-87372A34D50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1E764DB-C4AC-4BC5-8D9B-94B691E5BE1B}">
  <ds:schemaRefs>
    <ds:schemaRef ds:uri="http://schemas.microsoft.com/office/2006/metadata/properties"/>
    <ds:schemaRef ds:uri="http://schemas.microsoft.com/office/infopath/2007/PartnerControls"/>
    <ds:schemaRef ds:uri="348c6d91-3f10-4743-8bd6-4eee55c31e72"/>
    <ds:schemaRef ds:uri="7c5cc8d0-f32a-4b0d-8830-45c8c9f95cc5"/>
  </ds:schemaRefs>
</ds:datastoreItem>
</file>

<file path=customXml/itemProps3.xml><?xml version="1.0" encoding="utf-8"?>
<ds:datastoreItem xmlns:ds="http://schemas.openxmlformats.org/officeDocument/2006/customXml" ds:itemID="{3A3A7FC3-211F-4587-BF81-1FF16C9536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5cc8d0-f32a-4b0d-8830-45c8c9f95cc5"/>
    <ds:schemaRef ds:uri="348c6d91-3f10-4743-8bd6-4eee55c31e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LEGEND</vt:lpstr>
      <vt:lpstr>WGI202223</vt:lpstr>
      <vt:lpstr>WGI202021</vt:lpstr>
      <vt:lpstr>WGI201819</vt:lpstr>
      <vt:lpstr>WGI201617</vt:lpstr>
      <vt:lpstr>WGI2015</vt:lpstr>
      <vt:lpstr>WGI2014</vt:lpstr>
      <vt:lpstr>WGI2013</vt:lpstr>
      <vt:lpstr>WGI2012</vt:lpstr>
      <vt:lpstr>WGI2011</vt:lpstr>
      <vt:lpstr>WGI2010</vt:lpstr>
      <vt:lpstr>WGI2009</vt:lpstr>
      <vt:lpstr>WGI2008</vt:lpstr>
      <vt:lpstr>WGI2007</vt:lpstr>
      <vt:lpstr>WGI2006</vt:lpstr>
      <vt:lpstr>WGI2005</vt:lpstr>
    </vt:vector>
  </TitlesOfParts>
  <Manager/>
  <Company>The World Bank Group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wb377605</dc:creator>
  <cp:keywords/>
  <dc:description/>
  <cp:lastModifiedBy>Aart C. Kraay</cp:lastModifiedBy>
  <cp:revision/>
  <dcterms:created xsi:type="dcterms:W3CDTF">2012-05-01T13:53:45Z</dcterms:created>
  <dcterms:modified xsi:type="dcterms:W3CDTF">2024-08-21T14:07:11Z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0x01010000D135C35F46F242ABD78D63C2151323</vt:lpwstr>
  </property>
  <property fmtid="{D5CDD505-2E9C-101B-9397-08002B2CF9AE}" pid="3" name="MediaServiceImageTags">
    <vt:lpwstr/>
  </property>
</Properties>
</file>